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42" documentId="120_S{2AC9BD13-BADA-5192-A53E-5A8FF88502F6}" xr6:coauthVersionLast="47" xr6:coauthVersionMax="47" xr10:uidLastSave="{9B024286-9A62-4C87-A25B-07A2248AC40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<sst xmlns="http://schemas.openxmlformats.org/spreadsheetml/2006/main" count="180281" uniqueCount="39125">
  <si>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</si>
  <si>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</si>
  <si>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</si>
  <si>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</si>
  <si>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</si>
  <si>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</si>
  <si>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</si>
  <si>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</si>
  <si>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</si>
  <si>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</si>
  <si>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</si>
  <si>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</si>
  <si>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</si>
  <si>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</si>
  <si>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</si>
  <si>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</si>
  <si>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</si>
  <si>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</si>
  <si>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</si>
  <si>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</si>
  <si>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</si>
  <si>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</si>
  <si>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</si>
  <si>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</si>
  <si>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</si>
  <si>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</si>
  <si>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</si>
  <si>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</si>
  <si>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</si>
  <si>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</si>
  <si>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</si>
  <si>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</si>
  <si>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</si>
  <si>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</si>
  <si>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</si>
  <si>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</si>
  <si>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</si>
  <si>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</si>
  <si>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</si>
  <si>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</si>
  <si>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</si>
  <si>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</si>
  <si>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</si>
  <si>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</si>
  <si>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</si>
  <si>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</si>
  <si>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</si>
  <si>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</si>
  <si>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</si>
  <si>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</si>
  <si>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</si>
  <si>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</si>
  <si>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</si>
  <si>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</si>
  <si>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</si>
  <si>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</si>
  <si>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</si>
  <si>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</si>
  <si>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</si>
  <si>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</si>
  <si>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</si>
  <si>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</si>
  <si>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</si>
  <si>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</si>
  <si>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</si>
  <si>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</si>
  <si>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</si>
  <si>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</si>
  <si>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</si>
  <si>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</si>
  <si>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</si>
  <si>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</si>
  <si>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</si>
  <si>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</si>
  <si>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</si>
  <si>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</si>
  <si>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</si>
  <si>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</si>
  <si>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</si>
  <si>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</si>
  <si>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</si>
  <si>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</si>
  <si>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</si>
  <si>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</si>
  <si>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</si>
  <si>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</si>
  <si>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</si>
  <si>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</si>
  <si>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</si>
  <si>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</si>
  <si>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</si>
  <si>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</si>
  <si>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</si>
  <si>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</si>
  <si>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</si>
  <si>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</si>
  <si>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</si>
  <si>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</si>
  <si>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</si>
  <si>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</si>
  <si>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</si>
  <si>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</si>
  <si>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</si>
  <si>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</si>
  <si>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</si>
  <si>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</si>
  <si>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</si>
  <si>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</si>
  <si>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</si>
  <si>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</si>
  <si>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</si>
  <si>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</si>
  <si>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</si>
  <si>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</si>
  <si>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</si>
  <si>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</si>
  <si>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</si>
  <si>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</si>
  <si>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</si>
  <si>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</si>
  <si>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</si>
  <si>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</si>
  <si>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</si>
  <si>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</si>
  <si>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</si>
  <si>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</si>
  <si>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</si>
  <si>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</si>
  <si>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</si>
  <si>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</si>
  <si>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</si>
  <si>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</si>
  <si>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</si>
  <si>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</si>
  <si>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</si>
  <si>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</si>
  <si>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</si>
  <si>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</si>
  <si>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</si>
  <si>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</si>
  <si>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</si>
  <si>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</si>
  <si>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</si>
  <si>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</si>
  <si>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</si>
  <si>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</si>
  <si>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</si>
  <si>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</si>
  <si>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</si>
  <si>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</si>
  <si>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</si>
  <si>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</si>
  <si>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</si>
  <si>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</si>
  <si>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</si>
  <si>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</si>
  <si>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</si>
  <si>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</si>
  <si>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</si>
  <si>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</si>
  <si>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</si>
  <si>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</si>
  <si>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</si>
  <si>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</si>
  <si>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</si>
  <si>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</si>
  <si>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</si>
  <si>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</si>
  <si>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</si>
  <si>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</si>
  <si>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</si>
  <si>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</si>
  <si>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</si>
  <si>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</si>
  <si>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</si>
  <si>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</si>
  <si>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</si>
  <si>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</si>
  <si>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</si>
  <si>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</si>
  <si>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</si>
  <si>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</si>
  <si>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</si>
  <si>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</si>
  <si>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</si>
  <si>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</si>
  <si>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</si>
  <si>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</si>
  <si>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</si>
  <si>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</si>
  <si>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</si>
  <si>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</si>
  <si>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</si>
  <si>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</si>
  <si>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</si>
  <si>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</si>
  <si>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</si>
  <si>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</si>
  <si>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</si>
  <si>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</si>
  <si>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</si>
  <si>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</si>
  <si>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</si>
  <si>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</si>
  <si>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</si>
  <si>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</si>
  <si>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</si>
  <si>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</si>
  <si>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</si>
  <si>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</si>
  <si>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</si>
  <si>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</si>
  <si>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</si>
  <si>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</si>
  <si>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</si>
  <si>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</si>
  <si>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</si>
  <si>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</si>
  <si>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</si>
  <si>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</si>
  <si>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</si>
  <si>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</si>
  <si>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</si>
  <si>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</si>
  <si>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</si>
  <si>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</si>
  <si>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</si>
  <si>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</si>
  <si>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</si>
  <si>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</si>
  <si>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</si>
  <si>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</si>
  <si>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</si>
  <si>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</si>
  <si>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</si>
  <si>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</si>
  <si>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</si>
  <si>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</si>
  <si>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</si>
  <si>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</si>
  <si>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</si>
  <si>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</si>
  <si>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</si>
  <si>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</si>
  <si>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</si>
  <si>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</si>
  <si>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</si>
  <si>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</si>
  <si>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</si>
  <si>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</si>
  <si>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</si>
  <si>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</si>
  <si>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</si>
  <si>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</si>
  <si>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</si>
  <si>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</si>
  <si>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</si>
  <si>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</si>
  <si>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</si>
  <si>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</si>
  <si>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</si>
  <si>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</si>
  <si>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</si>
  <si>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</si>
  <si>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</si>
  <si>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</si>
  <si>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</si>
  <si>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</si>
  <si>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</si>
  <si>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</si>
  <si>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</si>
  <si>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</si>
  <si>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</si>
  <si>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</si>
  <si>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</si>
  <si>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</si>
  <si>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</si>
  <si>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</si>
  <si>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</si>
  <si>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</si>
  <si>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</si>
  <si>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</si>
  <si>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</si>
  <si>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</si>
  <si>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</si>
  <si>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</si>
  <si>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</si>
  <si>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</si>
  <si>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</si>
  <si>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</si>
  <si>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</si>
  <si>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</si>
  <si>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</si>
  <si>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</si>
  <si>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</si>
  <si>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</si>
  <si>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</si>
  <si>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</si>
  <si>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</si>
  <si>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</si>
  <si>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</si>
  <si>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</si>
  <si>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</si>
  <si>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</si>
  <si>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</si>
  <si>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</si>
  <si>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</si>
  <si>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</si>
  <si>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</si>
  <si>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</si>
  <si>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</si>
  <si>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</si>
  <si>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</si>
  <si>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</si>
  <si>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</si>
  <si>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</si>
  <si>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</si>
  <si>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</si>
  <si>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</si>
  <si>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</si>
  <si>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</si>
  <si>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</si>
  <si>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</si>
  <si>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</si>
  <si>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</si>
  <si>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</si>
  <si>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</si>
  <si>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</si>
  <si>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</si>
  <si>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</si>
  <si>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</si>
  <si>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</si>
  <si>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</si>
  <si>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</si>
  <si>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</si>
  <si>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</si>
  <si>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</si>
  <si>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</si>
  <si>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</si>
  <si>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</si>
  <si>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</si>
  <si>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</si>
  <si>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</si>
  <si>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</si>
  <si>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</si>
  <si>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</si>
  <si>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</si>
  <si>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</si>
  <si>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</si>
  <si>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</si>
  <si>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</si>
  <si>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</si>
  <si>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</si>
  <si>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</si>
  <si>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</si>
  <si>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</si>
  <si>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</si>
  <si>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</si>
  <si>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</si>
  <si>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</si>
  <si>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</si>
  <si>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</si>
  <si>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</si>
  <si>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</si>
  <si>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</si>
  <si>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</si>
  <si>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</si>
  <si>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</si>
  <si>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</si>
  <si>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</si>
  <si>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</si>
  <si>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</si>
  <si>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</si>
  <si>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</si>
  <si>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</si>
  <si>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</si>
  <si>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</si>
  <si>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</si>
  <si>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</si>
  <si>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</si>
  <si>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</si>
  <si>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</si>
  <si>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</si>
  <si>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</si>
  <si>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</si>
  <si>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</si>
  <si>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</si>
  <si>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</si>
  <si>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</si>
  <si>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</si>
  <si>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</si>
  <si>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</si>
  <si>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</si>
  <si>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</si>
  <si>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</si>
  <si>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</si>
  <si>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</si>
  <si>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</si>
  <si>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</si>
  <si>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</si>
  <si>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</si>
  <si>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</si>
  <si>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</si>
  <si>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</si>
  <si>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</si>
  <si>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</si>
  <si>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</si>
  <si>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</si>
  <si>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</si>
  <si>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</si>
  <si>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</si>
  <si>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</si>
  <si>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</si>
  <si>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</si>
  <si>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</si>
  <si>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</si>
  <si>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</si>
  <si>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</si>
  <si>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</si>
  <si>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</si>
  <si>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</si>
  <si>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</si>
  <si>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</si>
  <si>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</si>
  <si>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</si>
  <si>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</si>
  <si>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</si>
  <si>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</si>
  <si>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</si>
  <si>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</si>
  <si>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</si>
  <si>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</si>
  <si>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</si>
  <si>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</si>
  <si>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</si>
  <si>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</si>
  <si>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</si>
  <si>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</si>
  <si>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</si>
  <si>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</si>
  <si>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</si>
  <si>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</si>
  <si>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</si>
  <si>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</si>
  <si>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</si>
  <si>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</si>
  <si>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</si>
  <si>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</si>
  <si>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</si>
  <si>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</si>
  <si>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</si>
  <si>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</si>
  <si>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</si>
  <si>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</si>
  <si>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</si>
  <si>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</si>
  <si>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</si>
  <si>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</si>
  <si>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</si>
  <si>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</si>
  <si>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</si>
  <si>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</si>
  <si>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</si>
  <si>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</si>
  <si>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</si>
  <si>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</si>
  <si>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</si>
  <si>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</si>
  <si>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</si>
  <si>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</si>
  <si>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</si>
  <si>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</si>
  <si>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</si>
  <si>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</si>
  <si>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</si>
  <si>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</si>
  <si>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</si>
  <si>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</si>
  <si>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</si>
  <si>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</si>
  <si>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</si>
  <si>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</si>
  <si>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</si>
  <si>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</si>
  <si>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</si>
  <si>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</si>
  <si>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</si>
  <si>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</si>
  <si>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</si>
  <si>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</si>
  <si>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</si>
  <si>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</si>
  <si>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</si>
  <si>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</si>
  <si>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</si>
  <si>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</si>
  <si>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</si>
  <si>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</si>
  <si>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</si>
  <si>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</si>
  <si>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</si>
  <si>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</si>
  <si>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</si>
  <si>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</si>
  <si>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</si>
  <si>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</si>
  <si>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</si>
  <si>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</si>
  <si>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</si>
  <si>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</si>
  <si>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</si>
  <si>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</si>
  <si>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</si>
  <si>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</si>
  <si>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</si>
  <si>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</si>
  <si>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</si>
  <si>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</si>
  <si>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</si>
  <si>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</si>
  <si>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</si>
  <si>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</si>
  <si>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</si>
  <si>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</si>
  <si>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</si>
  <si>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</si>
  <si>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</si>
  <si>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</si>
  <si>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</si>
  <si>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</si>
  <si>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</si>
  <si>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</si>
  <si>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</si>
  <si>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</si>
  <si>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</si>
  <si>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</si>
  <si>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</si>
  <si>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</si>
  <si>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</si>
  <si>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</si>
  <si>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</si>
  <si>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</si>
  <si>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</si>
  <si>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</si>
  <si>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</si>
  <si>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</si>
  <si>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</si>
  <si>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</si>
  <si>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</si>
  <si>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</si>
  <si>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</si>
  <si>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</si>
  <si>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</si>
  <si>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</si>
  <si>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</si>
  <si>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</si>
  <si>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</si>
  <si>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</si>
  <si>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</si>
  <si>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</si>
  <si>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</si>
  <si>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</si>
  <si>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</si>
  <si>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</si>
  <si>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</si>
  <si>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</si>
  <si>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</si>
  <si>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</si>
  <si>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</si>
  <si>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</si>
  <si>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</si>
  <si>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</si>
  <si>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</si>
  <si>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</si>
  <si>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</si>
  <si>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</si>
  <si>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</si>
  <si>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</si>
  <si>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</si>
  <si>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</si>
  <si>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</si>
  <si>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</si>
  <si>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</si>
  <si>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</si>
  <si>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</si>
  <si>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</si>
  <si>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</si>
  <si>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</si>
  <si>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</si>
  <si>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</si>
  <si>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</si>
  <si>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</si>
  <si>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</si>
  <si>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</si>
  <si>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</si>
  <si>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</si>
  <si>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</si>
  <si>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</si>
  <si>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</si>
  <si>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</si>
  <si>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</si>
  <si>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</si>
  <si>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</si>
  <si>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</si>
  <si>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</si>
  <si>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</si>
  <si>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</si>
  <si>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</si>
  <si>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</si>
  <si>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</si>
  <si>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</si>
  <si>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</si>
  <si>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</si>
  <si>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</si>
  <si>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</si>
  <si>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</si>
  <si>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</si>
  <si>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</si>
  <si>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</si>
  <si>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</si>
  <si>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</si>
  <si>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</si>
  <si>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</si>
  <si>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</si>
  <si>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</si>
  <si>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</si>
  <si>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</si>
  <si>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</si>
  <si>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</si>
  <si>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</si>
  <si>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</si>
  <si>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</si>
  <si>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</si>
  <si>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</si>
  <si>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</si>
  <si>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</si>
  <si>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</si>
  <si>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</si>
  <si>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</si>
  <si>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</si>
  <si>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</si>
  <si>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</si>
  <si>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</si>
  <si>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</si>
  <si>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</si>
  <si>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</si>
  <si>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</si>
  <si>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</si>
  <si>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</si>
  <si>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</si>
  <si>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</si>
  <si>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</si>
  <si>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</si>
  <si>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</si>
  <si>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</si>
  <si>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</si>
  <si>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</si>
  <si>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</si>
  <si>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</si>
  <si>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</si>
  <si>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</si>
  <si>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</si>
  <si>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</si>
  <si>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</si>
  <si>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</si>
  <si>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</si>
  <si>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</si>
  <si>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</si>
  <si>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</si>
  <si>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</si>
  <si>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</si>
  <si>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</si>
  <si>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</si>
  <si>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</si>
  <si>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</si>
  <si>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</si>
  <si>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</si>
  <si>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</si>
  <si>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</si>
  <si>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</si>
  <si>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</si>
  <si>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</si>
  <si>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</si>
  <si>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</si>
  <si>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</si>
  <si>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</si>
  <si>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</si>
  <si>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</si>
  <si>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</si>
  <si>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</si>
  <si>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</si>
  <si>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</si>
  <si>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</si>
  <si>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</si>
  <si>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</si>
  <si>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</si>
  <si>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</si>
  <si>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</si>
  <si>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</si>
  <si>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</si>
  <si>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</si>
  <si>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</si>
  <si>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</si>
  <si>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</si>
  <si>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</si>
  <si>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</si>
  <si>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</si>
  <si>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</si>
  <si>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</si>
  <si>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</si>
  <si>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</si>
  <si>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</si>
  <si>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</si>
  <si>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</si>
  <si>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</si>
  <si>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</si>
  <si>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</si>
  <si>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</si>
  <si>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</si>
  <si>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</si>
  <si>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</si>
  <si>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</si>
  <si>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</si>
  <si>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</si>
  <si>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</si>
  <si>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</si>
  <si>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</si>
  <si>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</si>
  <si>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</si>
  <si>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</si>
  <si>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</si>
  <si>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</si>
  <si>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</si>
  <si>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</si>
  <si>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</si>
  <si>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</si>
  <si>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</si>
  <si>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</si>
  <si>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</si>
  <si>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</si>
  <si>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</si>
  <si>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</si>
  <si>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</si>
  <si>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</si>
  <si>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</si>
  <si>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</si>
  <si>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</si>
  <si>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</si>
  <si>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</si>
  <si>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</si>
  <si>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</si>
  <si>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</si>
  <si>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</si>
  <si>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</si>
  <si>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</si>
  <si>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</si>
  <si>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</si>
  <si>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</si>
  <si>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</si>
  <si>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</si>
  <si>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</si>
  <si>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</si>
  <si>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</si>
  <si>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</si>
  <si>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</si>
  <si>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</si>
  <si>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</si>
  <si>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</si>
  <si>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</si>
  <si>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</si>
  <si>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</si>
  <si>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</si>
  <si>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</si>
  <si>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</si>
  <si>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</si>
  <si>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</si>
  <si>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</si>
  <si>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</si>
  <si>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</si>
  <si>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</si>
  <si>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</si>
  <si>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</si>
  <si>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</si>
  <si>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</si>
  <si>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</si>
  <si>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</si>
  <si>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</si>
  <si>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</si>
  <si>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</si>
  <si>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</si>
  <si>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</si>
  <si>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</si>
  <si>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</si>
  <si>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</si>
  <si>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</si>
  <si>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</si>
  <si>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</si>
  <si>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</si>
  <si>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</si>
  <si>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</si>
  <si>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</si>
  <si>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</si>
  <si>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</si>
  <si>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</si>
  <si>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</si>
  <si>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</si>
  <si>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</si>
  <si>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</si>
  <si>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</si>
  <si>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</si>
  <si>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</si>
  <si>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</si>
  <si>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</si>
  <si>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</si>
  <si>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</si>
  <si>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</si>
  <si>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</si>
  <si>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</si>
  <si>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</si>
  <si>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</si>
  <si>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</si>
  <si>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</si>
  <si>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</si>
  <si>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</si>
  <si>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</si>
  <si>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</si>
  <si>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</si>
  <si>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</si>
  <si>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</si>
  <si>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</si>
  <si>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</si>
  <si>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</si>
  <si>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</si>
  <si>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</si>
  <si>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</si>
  <si>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</si>
  <si>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</si>
  <si>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</si>
  <si>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</si>
  <si>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</si>
  <si>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</si>
  <si>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</si>
  <si>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</si>
  <si>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</si>
  <si>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</si>
  <si>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</si>
  <si>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</si>
  <si>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</si>
  <si>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</si>
  <si>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</si>
  <si>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</si>
  <si>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</si>
  <si>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</si>
  <si>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</si>
  <si>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</si>
  <si>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</si>
  <si>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</si>
  <si>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</si>
  <si>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</si>
  <si>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</si>
  <si>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</si>
  <si>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</si>
  <si>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</si>
  <si>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</si>
  <si>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</si>
  <si>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</si>
  <si>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</si>
  <si>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</si>
  <si>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</si>
  <si>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</si>
  <si>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</si>
  <si>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</si>
  <si>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</si>
  <si>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</si>
  <si>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</si>
  <si>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</si>
  <si>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</si>
  <si>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</si>
  <si>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</si>
  <si>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</si>
  <si>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</si>
  <si>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</si>
  <si>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</si>
  <si>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</si>
  <si>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</si>
  <si>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</si>
  <si>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</si>
  <si>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</si>
  <si>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</si>
  <si>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</si>
  <si>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</si>
  <si>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</si>
  <si>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</si>
  <si>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</si>
  <si>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</si>
  <si>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</si>
  <si>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</si>
  <si>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</si>
  <si>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</si>
  <si>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</si>
  <si>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</si>
  <si>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</si>
  <si>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</si>
  <si>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</si>
  <si>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</si>
  <si>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</si>
  <si>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</si>
  <si>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</si>
  <si>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</si>
  <si>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</si>
  <si>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</si>
  <si>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</si>
  <si>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</si>
  <si>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</si>
  <si>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</si>
  <si>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</si>
  <si>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</si>
  <si>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</si>
  <si>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</si>
  <si>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</si>
  <si>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</si>
  <si>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</si>
  <si>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</si>
  <si>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</si>
  <si>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</si>
  <si>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</si>
  <si>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</si>
  <si>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</si>
  <si>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</si>
  <si>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</si>
  <si>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</si>
  <si>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</si>
  <si>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</si>
  <si>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</si>
  <si>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</si>
  <si>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</si>
  <si>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</si>
  <si>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</si>
  <si>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</si>
  <si>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</si>
  <si>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</si>
  <si>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</si>
  <si>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</si>
  <si>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</si>
  <si>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</si>
  <si>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</si>
  <si>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</si>
  <si>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</si>
  <si>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</si>
  <si>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</si>
  <si>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</si>
  <si>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</si>
  <si>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</si>
  <si>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</si>
  <si>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</si>
  <si>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</si>
  <si>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</si>
  <si>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</si>
  <si>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</si>
  <si>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</si>
  <si>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</si>
  <si>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</si>
  <si>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</si>
  <si>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</si>
  <si>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</si>
  <si>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</si>
  <si>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</si>
  <si>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</si>
  <si>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</si>
  <si>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</si>
  <si>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</si>
  <si>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</si>
  <si>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</si>
  <si>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</si>
  <si>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</si>
  <si>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</si>
  <si>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</si>
  <si>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</si>
  <si>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</si>
  <si>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</si>
  <si>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</si>
  <si>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</si>
  <si>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</si>
  <si>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</si>
  <si>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</si>
  <si>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</si>
  <si>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</si>
  <si>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</si>
  <si>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</si>
  <si>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</si>
  <si>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</si>
  <si>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</si>
  <si>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</si>
  <si>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</si>
  <si>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</si>
  <si>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</si>
  <si>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</si>
  <si>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</si>
  <si>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</si>
  <si>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</si>
  <si>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</si>
  <si>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</si>
  <si>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</si>
  <si>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</si>
  <si>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</si>
  <si>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</si>
  <si>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</si>
  <si>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</si>
  <si>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</si>
  <si>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</si>
  <si>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</si>
  <si>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</si>
  <si>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</si>
  <si>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</si>
  <si>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</si>
  <si>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</si>
  <si>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</si>
  <si>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</si>
  <si>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</si>
  <si>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</si>
  <si>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</si>
  <si>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</si>
  <si>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</si>
  <si>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</si>
  <si>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</si>
  <si>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</si>
  <si>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</si>
  <si>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</si>
  <si>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</si>
  <si>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</si>
  <si>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</si>
  <si>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</si>
  <si>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</si>
  <si>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</si>
  <si>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</si>
  <si>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</si>
  <si>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</si>
  <si>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</si>
  <si>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</si>
  <si>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</si>
  <si>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</si>
  <si>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</si>
  <si>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</si>
  <si>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</si>
  <si>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</si>
  <si>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</si>
  <si>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</si>
  <si>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</si>
  <si>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</si>
  <si>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</si>
  <si>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</si>
  <si>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</si>
  <si>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</si>
  <si>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</si>
  <si>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</si>
  <si>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</si>
  <si>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</si>
  <si>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</si>
  <si>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</si>
  <si>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</si>
  <si>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</si>
  <si>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</si>
  <si>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</si>
  <si>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</si>
  <si>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</si>
  <si>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</si>
  <si>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</si>
  <si>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</si>
  <si>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</si>
  <si>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</si>
  <si>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</si>
  <si>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</si>
  <si>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</si>
  <si>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</si>
  <si>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</si>
  <si>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</si>
  <si>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</si>
  <si>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</si>
  <si>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</si>
  <si>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</si>
  <si>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</si>
  <si>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</si>
  <si>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</si>
  <si>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</si>
  <si>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</si>
  <si>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</si>
  <si>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</si>
  <si>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</si>
  <si>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</si>
  <si>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</si>
  <si>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</si>
  <si>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</si>
  <si>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</si>
  <si>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</si>
  <si>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</si>
  <si>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</si>
  <si>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</si>
  <si>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</si>
  <si>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</si>
  <si>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</si>
  <si>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</si>
  <si>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</si>
  <si>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</si>
  <si>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</si>
  <si>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</si>
  <si>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</si>
  <si>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</si>
  <si>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</si>
  <si>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</si>
  <si>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</si>
  <si>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</si>
  <si>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</si>
  <si>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</si>
  <si>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</si>
  <si>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</si>
  <si>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</si>
  <si>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</si>
  <si>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</si>
  <si>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</si>
  <si>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</si>
  <si>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</si>
  <si>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</si>
  <si>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</si>
  <si>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</si>
  <si>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</si>
  <si>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</si>
  <si>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</si>
  <si>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</si>
  <si>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</si>
  <si>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</si>
  <si>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</si>
  <si>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</si>
  <si>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</si>
  <si>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</si>
  <si>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</si>
  <si>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</si>
  <si>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</si>
  <si>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</si>
  <si>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</si>
  <si>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</si>
  <si>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</si>
  <si>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</si>
  <si>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</si>
  <si>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</si>
  <si>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</si>
  <si>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</si>
  <si>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</si>
  <si>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</si>
  <si>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</si>
  <si>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</si>
  <si>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</si>
  <si>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</si>
  <si>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</si>
  <si>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</si>
  <si>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</si>
  <si>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</si>
  <si>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</si>
  <si>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</si>
  <si>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</si>
  <si>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</si>
  <si>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</si>
  <si>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</si>
  <si>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</si>
  <si>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</si>
  <si>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</si>
  <si>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</si>
  <si>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</si>
  <si>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</si>
  <si>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</si>
  <si>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</si>
  <si>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</si>
  <si>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</si>
  <si>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</si>
  <si>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</si>
  <si>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</si>
  <si>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</si>
  <si>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</si>
  <si>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</si>
  <si>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</si>
  <si>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</si>
  <si>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</si>
  <si>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</si>
  <si>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</si>
  <si>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</si>
  <si>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</si>
  <si>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</si>
  <si>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</si>
  <si>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</si>
  <si>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</si>
  <si>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</si>
  <si>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</si>
  <si>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</si>
  <si>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</si>
  <si>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</si>
  <si>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</si>
  <si>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</si>
  <si>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</si>
  <si>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</si>
  <si>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</si>
  <si>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</si>
  <si>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</si>
  <si>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</si>
  <si>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</si>
  <si>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</si>
  <si>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</si>
  <si>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</si>
  <si>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</si>
  <si>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</si>
  <si>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</si>
  <si>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</si>
  <si>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</si>
  <si>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</si>
  <si>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</si>
  <si>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</si>
  <si>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</si>
  <si>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</si>
  <si>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</si>
  <si>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</si>
  <si>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</si>
  <si>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</si>
  <si>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</si>
  <si>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</si>
  <si>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</si>
  <si>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</si>
  <si>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</si>
  <si>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</si>
  <si>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</si>
  <si>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</si>
  <si>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</si>
  <si>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</si>
  <si>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</si>
  <si>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</si>
  <si>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</si>
  <si>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</si>
  <si>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</si>
  <si>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</si>
  <si>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</si>
  <si>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</si>
  <si>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</si>
  <si>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</si>
  <si>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</si>
  <si>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</si>
  <si>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</si>
  <si>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</si>
  <si>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</si>
  <si>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</si>
  <si>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</si>
  <si>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</si>
  <si>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</si>
  <si>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</si>
  <si>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</si>
  <si>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</si>
  <si>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</si>
  <si>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</si>
  <si>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</si>
  <si>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</si>
  <si>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</si>
  <si>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</si>
  <si>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</si>
  <si>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</si>
  <si>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</si>
  <si>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</si>
  <si>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</si>
  <si>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</si>
  <si>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</si>
  <si>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</si>
  <si>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</si>
  <si>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</si>
  <si>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</si>
  <si>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</si>
  <si>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</si>
  <si>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</si>
  <si>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</si>
  <si>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</si>
  <si>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</si>
  <si>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</si>
  <si>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</si>
  <si>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</si>
  <si>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</si>
  <si>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</si>
  <si>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</si>
  <si>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</si>
  <si>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</si>
  <si>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</si>
  <si>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</si>
  <si>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</si>
  <si>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</si>
  <si>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</si>
  <si>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</si>
  <si>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</si>
  <si>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</si>
  <si>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</si>
  <si>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</si>
  <si>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</si>
  <si>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</si>
  <si>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</si>
  <si>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</si>
  <si>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</si>
  <si>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</si>
  <si>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</si>
  <si>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</si>
  <si>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</si>
  <si>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</si>
  <si>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</si>
  <si>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</si>
  <si>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</si>
  <si>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</si>
  <si>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</si>
  <si>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</si>
  <si>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</si>
  <si>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</si>
  <si>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</si>
  <si>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</si>
  <si>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</si>
  <si>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</si>
  <si>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</si>
  <si>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</si>
  <si>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</si>
  <si>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</si>
  <si>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</si>
  <si>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</si>
  <si>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</si>
  <si>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</si>
  <si>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</si>
  <si>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</si>
  <si>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</si>
  <si>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</si>
  <si>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</si>
  <si>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</si>
  <si>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</si>
  <si>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</si>
  <si>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</si>
  <si>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</si>
  <si>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</si>
  <si>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</si>
  <si>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</si>
  <si>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</si>
  <si>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</si>
  <si>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</si>
  <si>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</si>
  <si>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</si>
  <si>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</si>
  <si>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</si>
  <si>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</si>
  <si>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</si>
  <si>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</si>
  <si>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</si>
  <si>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</si>
  <si>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</si>
  <si>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</si>
  <si>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</si>
  <si>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</si>
  <si>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</si>
  <si>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</si>
  <si>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</si>
  <si>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</si>
  <si>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</si>
  <si>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</si>
  <si>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</si>
  <si>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</si>
  <si>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</si>
  <si>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</si>
  <si>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</si>
  <si>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</si>
  <si>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</si>
  <si>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</si>
  <si>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</si>
  <si>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</si>
  <si>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</si>
  <si>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</si>
  <si>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</si>
  <si>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</si>
  <si>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</si>
  <si>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</si>
  <si>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</si>
  <si>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</si>
  <si>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</si>
  <si>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</si>
  <si>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</si>
  <si>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</si>
  <si>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</si>
  <si>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</si>
  <si>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</si>
  <si>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</si>
  <si>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</si>
  <si>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</si>
  <si>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</si>
  <si>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</si>
  <si>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</si>
  <si>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</si>
  <si>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</si>
  <si>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</si>
  <si>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</si>
  <si>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</si>
  <si>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</si>
  <si>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</si>
  <si>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</si>
  <si>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</si>
  <si>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</si>
  <si>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</si>
  <si>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</si>
  <si>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</si>
  <si>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</si>
  <si>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</si>
  <si>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</si>
  <si>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</si>
  <si>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</si>
  <si>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</si>
  <si>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</si>
  <si>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</si>
  <si>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</si>
  <si>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</si>
  <si>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</si>
  <si>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</si>
  <si>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</si>
  <si>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</si>
  <si>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</si>
  <si>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</si>
  <si>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</si>
  <si>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</si>
  <si>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</si>
  <si>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</si>
  <si>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</si>
  <si>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</si>
  <si>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</si>
  <si>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</si>
  <si>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</si>
  <si>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</si>
  <si>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</si>
  <si>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</si>
  <si>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</si>
  <si>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</si>
  <si>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</si>
  <si>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</si>
  <si>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</si>
  <si>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</si>
  <si>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</si>
  <si>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</si>
  <si>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</si>
  <si>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</si>
  <si>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</si>
  <si>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</si>
  <si>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</si>
  <si>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</si>
  <si>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</si>
  <si>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</si>
  <si>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</si>
  <si>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</si>
  <si>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</si>
  <si>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</si>
  <si>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</si>
  <si>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</si>
  <si>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</si>
  <si>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</si>
  <si>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</si>
  <si>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</si>
  <si>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</si>
  <si>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</si>
  <si>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</si>
  <si>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</si>
  <si>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</si>
  <si>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</si>
  <si>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</si>
  <si>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</si>
  <si>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</si>
  <si>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</si>
  <si>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</si>
  <si>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</si>
  <si>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</si>
  <si>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</si>
  <si>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</si>
  <si>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</si>
  <si>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</si>
  <si>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</si>
  <si>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</si>
  <si>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</si>
  <si>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</si>
  <si>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</si>
  <si>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</si>
  <si>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</si>
  <si>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</si>
  <si>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</si>
  <si>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</si>
  <si>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</si>
  <si>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</si>
  <si>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</si>
  <si>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</si>
  <si>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</si>
  <si>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</si>
  <si>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</si>
  <si>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</si>
  <si>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</si>
  <si>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</si>
  <si>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</si>
  <si>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</si>
  <si>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</si>
  <si>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</si>
  <si>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</si>
  <si>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</si>
  <si>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</si>
  <si>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</si>
  <si>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</si>
  <si>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</si>
  <si>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</si>
  <si>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</si>
  <si>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</si>
  <si>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</si>
  <si>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</si>
  <si>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</si>
  <si>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</si>
  <si>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</si>
  <si>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</si>
  <si>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</si>
  <si>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</si>
  <si>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</si>
  <si>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</si>
  <si>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</si>
  <si>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</si>
  <si>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</si>
  <si>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</si>
  <si>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</si>
  <si>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</si>
  <si>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</si>
  <si>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</si>
  <si>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</si>
  <si>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</si>
  <si>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</si>
  <si>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</si>
  <si>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</si>
  <si>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</si>
  <si>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</si>
  <si>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</si>
  <si>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</si>
  <si>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</si>
  <si>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</si>
  <si>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</si>
  <si>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</si>
  <si>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</si>
  <si>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</si>
  <si>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</si>
  <si>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</si>
  <si>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</si>
  <si>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</si>
  <si>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</si>
  <si>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</si>
  <si>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</si>
  <si>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</si>
  <si>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</si>
  <si>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</si>
  <si>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</si>
  <si>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</si>
  <si>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</si>
  <si>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</si>
  <si>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</si>
  <si>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</si>
  <si>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</si>
  <si>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</si>
  <si>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</si>
  <si>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</si>
  <si>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</si>
  <si>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</si>
  <si>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</si>
  <si>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</si>
  <si>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</si>
  <si>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</si>
  <si>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</si>
  <si>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</si>
  <si>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</si>
  <si>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</si>
  <si>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</si>
  <si>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</si>
  <si>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</si>
  <si>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</si>
  <si>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</si>
  <si>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</si>
  <si>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</si>
  <si>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</si>
  <si>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</si>
  <si>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</si>
  <si>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</si>
  <si>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</si>
  <si>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</si>
  <si>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</si>
  <si>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</si>
  <si>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</si>
  <si>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</si>
  <si>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</si>
  <si>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</si>
  <si>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</si>
  <si>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</si>
  <si>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</si>
  <si>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</si>
  <si>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</si>
  <si>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</si>
  <si>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</si>
  <si>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</si>
  <si>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</si>
  <si>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</si>
  <si>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</si>
  <si>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</si>
  <si>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</si>
  <si>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</si>
  <si>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</si>
  <si>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</si>
  <si>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</si>
  <si>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</si>
  <si>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</si>
  <si>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</si>
  <si>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</si>
  <si>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</si>
  <si>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</si>
  <si>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</si>
  <si>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</si>
  <si>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</si>
  <si>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</si>
  <si>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</si>
  <si>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</si>
  <si>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</si>
  <si>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</si>
  <si>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</si>
  <si>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</si>
  <si>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</si>
  <si>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</si>
  <si>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</si>
  <si>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</si>
  <si>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</si>
  <si>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</si>
  <si>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</si>
  <si>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</si>
  <si>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</si>
  <si>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</si>
  <si>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</si>
  <si>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</si>
  <si>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</si>
  <si>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</si>
  <si>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</si>
  <si>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</si>
  <si>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</si>
  <si>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</si>
  <si>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</si>
  <si>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</si>
  <si>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</si>
  <si>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</si>
  <si>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</si>
  <si>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</si>
  <si>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</si>
  <si>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</si>
  <si>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</si>
  <si>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</si>
  <si>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</si>
  <si>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</si>
  <si>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</si>
  <si>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</si>
  <si>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</si>
  <si>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</si>
  <si>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</si>
  <si>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</si>
  <si>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</si>
  <si>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</si>
  <si>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</si>
  <si>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</si>
  <si>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</si>
  <si>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</si>
  <si>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</si>
  <si>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</si>
  <si>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</si>
  <si>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</si>
  <si>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</si>
  <si>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</si>
  <si>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</si>
  <si>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</si>
  <si>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</si>
  <si>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</si>
  <si>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</si>
  <si>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</si>
  <si>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</si>
  <si>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</si>
  <si>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</si>
  <si>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</si>
  <si>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</si>
  <si>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</si>
  <si>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</si>
  <si>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</si>
  <si>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</si>
  <si>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</si>
  <si>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</si>
  <si>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</si>
  <si>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</si>
  <si>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</si>
  <si>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</si>
  <si>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</si>
  <si>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</si>
  <si>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</si>
  <si>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</si>
  <si>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</si>
  <si>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</si>
  <si>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</si>
  <si>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</si>
  <si>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</si>
  <si>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</si>
  <si>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</si>
  <si>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</si>
  <si>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</si>
  <si>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</si>
  <si>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</si>
  <si>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</si>
  <si>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</si>
  <si>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</si>
  <si>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</si>
  <si>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</si>
  <si>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</si>
  <si>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</si>
  <si>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</si>
  <si>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</si>
  <si>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</si>
  <si>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</si>
  <si>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</si>
  <si>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</si>
  <si>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</si>
  <si>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</si>
  <si>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</si>
  <si>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</si>
  <si>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</si>
  <si>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</si>
  <si>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</si>
  <si>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</si>
  <si>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</si>
  <si>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</si>
  <si>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</si>
  <si>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</si>
  <si>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</si>
  <si>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</si>
  <si>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</si>
  <si>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</si>
  <si>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</si>
  <si>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</si>
  <si>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</si>
  <si>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</si>
  <si>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</si>
  <si>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</si>
  <si>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</si>
  <si>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</si>
  <si>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</si>
  <si>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</si>
  <si>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</si>
  <si>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</si>
  <si>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</si>
  <si>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</si>
  <si>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</si>
  <si>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</si>
  <si>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</si>
  <si>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</si>
  <si>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</si>
  <si>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</si>
  <si>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</si>
  <si>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</si>
  <si>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</si>
  <si>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</si>
  <si>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</si>
  <si>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</si>
  <si>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</si>
  <si>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</si>
  <si>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</si>
  <si>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</si>
  <si>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</si>
  <si>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</si>
  <si>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</si>
  <si>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</si>
  <si>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</si>
  <si>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</si>
  <si>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</si>
  <si>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</si>
  <si>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</si>
  <si>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</si>
  <si>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</si>
  <si>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</si>
  <si>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</si>
  <si>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</si>
  <si>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</si>
  <si>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</si>
  <si>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</si>
  <si>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</si>
  <si>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</si>
  <si>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</si>
  <si>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</si>
  <si>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</si>
  <si>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</si>
  <si>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</si>
  <si>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</si>
  <si>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</si>
  <si>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</si>
  <si>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</si>
  <si>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</si>
  <si>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</si>
  <si>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</si>
  <si>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</si>
  <si>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</si>
  <si>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</si>
  <si>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</si>
  <si>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</si>
  <si>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</si>
  <si>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</si>
  <si>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</si>
  <si>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</si>
  <si>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</si>
  <si>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</si>
  <si>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</si>
  <si>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</si>
  <si>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</si>
  <si>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</si>
  <si>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</si>
  <si>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</si>
  <si>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</si>
  <si>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</si>
  <si>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</si>
  <si>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</si>
  <si>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</si>
  <si>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</si>
  <si>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</si>
  <si>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</si>
  <si>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</si>
  <si>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</si>
  <si>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</si>
  <si>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</si>
  <si>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</si>
  <si>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</si>
  <si>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</si>
  <si>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</si>
  <si>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</si>
  <si>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</si>
  <si>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</si>
  <si>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</si>
  <si>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</si>
  <si>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</si>
  <si>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</si>
  <si>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</si>
  <si>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</si>
  <si>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</si>
  <si>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</si>
  <si>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</si>
  <si>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</si>
  <si>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</si>
  <si>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</si>
  <si>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</si>
  <si>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</si>
  <si>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</si>
  <si>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</si>
  <si>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</si>
  <si>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</si>
  <si>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</si>
  <si>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</si>
  <si>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</si>
  <si>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</si>
  <si>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</si>
  <si>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</si>
  <si>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</si>
  <si>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</si>
  <si>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</si>
  <si>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</si>
  <si>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</si>
  <si>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</si>
  <si>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</si>
  <si>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</si>
  <si>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</si>
  <si>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</si>
  <si>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</si>
  <si>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</si>
  <si>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</si>
  <si>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</si>
  <si>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</si>
  <si>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</si>
  <si>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</si>
  <si>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</si>
  <si>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</si>
  <si>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</si>
  <si>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</si>
  <si>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</si>
  <si>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</si>
  <si>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</si>
  <si>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</si>
  <si>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</si>
  <si>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</si>
  <si>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</si>
  <si>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</si>
  <si>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</si>
  <si>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</si>
  <si>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</si>
  <si>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</si>
  <si>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</si>
  <si>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</si>
  <si>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</si>
  <si>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</si>
  <si>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</si>
  <si>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</si>
  <si>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</si>
  <si>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</si>
  <si>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</si>
  <si>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</si>
  <si>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</si>
  <si>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</si>
  <si>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</si>
  <si>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</si>
  <si>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</si>
  <si>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</si>
  <si>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</si>
  <si>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</si>
  <si>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</si>
  <si>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</si>
  <si>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</si>
  <si>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</si>
  <si>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</si>
  <si>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</si>
  <si>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</si>
  <si>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</si>
  <si>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</si>
  <si>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</si>
  <si>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</si>
  <si>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</si>
  <si>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</si>
  <si>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</si>
  <si>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</si>
  <si>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</si>
  <si>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</si>
  <si>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</si>
  <si>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</si>
  <si>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</si>
  <si>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</si>
  <si>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</si>
  <si>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</si>
  <si>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</si>
  <si>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</si>
  <si>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</si>
  <si>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</si>
  <si>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</si>
  <si>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</si>
  <si>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</si>
  <si>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</si>
  <si>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</si>
  <si>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</si>
  <si>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</si>
  <si>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</si>
  <si>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</si>
  <si>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</si>
  <si>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</si>
  <si>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</si>
  <si>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</si>
  <si>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</si>
  <si>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</si>
  <si>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</si>
  <si>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</si>
  <si>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</si>
  <si>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</si>
  <si>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</si>
  <si>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</si>
  <si>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</si>
  <si>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</si>
  <si>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</si>
  <si>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</si>
  <si>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</si>
  <si>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</si>
  <si>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</si>
  <si>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</si>
  <si>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</si>
  <si>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</si>
  <si>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</si>
  <si>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</si>
  <si>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</si>
  <si>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</si>
  <si>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</si>
  <si>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</si>
  <si>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</si>
  <si>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</si>
  <si>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</si>
  <si>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</si>
  <si>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</si>
  <si>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</si>
  <si>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</si>
  <si>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</si>
  <si>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</si>
  <si>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</si>
  <si>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</si>
  <si>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</si>
  <si>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</si>
  <si>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</si>
  <si>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</si>
  <si>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</si>
  <si>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</si>
  <si>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</si>
  <si>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</si>
  <si>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</si>
  <si>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</si>
  <si>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</si>
  <si>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</si>
  <si>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</si>
  <si>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</si>
  <si>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</si>
  <si>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</si>
  <si>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</si>
  <si>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</si>
  <si>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</si>
  <si>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</si>
  <si>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</si>
  <si>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</si>
  <si>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</si>
  <si>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</si>
  <si>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</si>
  <si>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</si>
  <si>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</si>
  <si>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</si>
  <si>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</si>
  <si>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</si>
  <si>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</si>
  <si>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</si>
  <si>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</si>
  <si>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</si>
  <si>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</si>
  <si>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</si>
  <si>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</si>
  <si>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</si>
  <si>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</si>
  <si>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</si>
  <si>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</si>
  <si>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</si>
  <si>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</si>
  <si>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</si>
  <si>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</si>
  <si>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</si>
  <si>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</si>
  <si>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</si>
  <si>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</si>
  <si>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</si>
  <si>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</si>
  <si>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</si>
  <si>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</si>
  <si>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</si>
  <si>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</si>
  <si>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</si>
  <si>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</si>
  <si>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</si>
  <si>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</si>
  <si>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</si>
  <si>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</si>
  <si>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</si>
  <si>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</si>
  <si>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</si>
  <si>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</si>
  <si>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</si>
  <si>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</si>
  <si>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</si>
  <si>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</si>
  <si>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</si>
  <si>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</si>
  <si>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</si>
  <si>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</si>
  <si>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</si>
  <si>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</si>
  <si>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</si>
  <si>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</si>
  <si>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</si>
  <si>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</si>
  <si>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</si>
  <si>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</si>
  <si>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</si>
  <si>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</si>
  <si>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</si>
  <si>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</si>
  <si>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</si>
  <si>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</si>
  <si>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</si>
  <si>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</si>
  <si>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</si>
  <si>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</si>
  <si>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</si>
  <si>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</si>
  <si>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</si>
  <si>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</si>
  <si>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</si>
  <si>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</si>
  <si>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</si>
  <si>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</si>
  <si>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</si>
  <si>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</si>
  <si>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</si>
  <si>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</si>
  <si>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</si>
  <si>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</si>
  <si>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</si>
  <si>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</si>
  <si>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</si>
  <si>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</si>
  <si>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</si>
  <si>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</si>
  <si>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</si>
  <si>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</si>
  <si>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</si>
  <si>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</si>
  <si>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</si>
  <si>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</si>
  <si>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</si>
  <si>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</si>
  <si>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</si>
  <si>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</si>
  <si>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</si>
  <si>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</si>
  <si>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</si>
  <si>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</si>
  <si>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</si>
  <si>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</si>
  <si>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</si>
  <si>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</si>
  <si>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</si>
  <si>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</si>
  <si>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</si>
  <si>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</si>
  <si>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</si>
  <si>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</si>
  <si>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</si>
  <si>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</si>
  <si>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</si>
  <si>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</si>
  <si>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</si>
  <si>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</si>
  <si>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</si>
  <si>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</si>
  <si>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</si>
  <si>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</si>
  <si>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</si>
  <si>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</si>
  <si>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</si>
  <si>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</si>
  <si>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</si>
  <si>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</si>
  <si>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</si>
  <si>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</si>
  <si>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</si>
  <si>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</si>
  <si>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</si>
  <si>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</si>
  <si>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</si>
  <si>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</si>
  <si>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</si>
  <si>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</si>
  <si>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</si>
  <si>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</si>
  <si>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</si>
  <si>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</si>
  <si>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</si>
  <si>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</si>
  <si>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</si>
  <si>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</si>
  <si>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</si>
  <si>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</si>
  <si>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</si>
  <si>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</si>
  <si>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</si>
  <si>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</si>
  <si>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</si>
  <si>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</si>
  <si>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</si>
  <si>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</si>
  <si>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</si>
  <si>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</si>
  <si>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</si>
  <si>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</si>
  <si>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</si>
  <si>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</si>
  <si>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</si>
  <si>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</si>
  <si>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</si>
  <si>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</si>
  <si>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</si>
  <si>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</si>
  <si>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</si>
  <si>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</si>
  <si>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</si>
  <si>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</si>
  <si>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</si>
  <si>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</si>
  <si>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</si>
  <si>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</si>
  <si>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</si>
  <si>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</si>
  <si>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</si>
  <si>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</si>
  <si>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</si>
  <si>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</si>
  <si>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</si>
  <si>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</si>
  <si>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</si>
  <si>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</si>
  <si>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</si>
  <si>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</si>
  <si>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</si>
  <si>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</si>
  <si>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</si>
  <si>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</si>
  <si>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</si>
  <si>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</si>
  <si>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</si>
  <si>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</si>
  <si>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</si>
  <si>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</si>
  <si>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</si>
  <si>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</si>
  <si>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</si>
  <si>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</si>
  <si>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</si>
  <si>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</si>
  <si>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</si>
  <si>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</si>
  <si>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</si>
  <si>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</si>
  <si>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</si>
  <si>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</si>
  <si>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</si>
  <si>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</si>
  <si>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</si>
  <si>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</si>
  <si>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</si>
  <si>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</si>
  <si>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</si>
  <si>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</si>
  <si>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</si>
  <si>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</si>
  <si>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</si>
  <si>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</si>
  <si>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</si>
  <si>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</si>
  <si>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</si>
  <si>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</si>
  <si>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</si>
  <si>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</si>
  <si>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</si>
  <si>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</si>
  <si>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</si>
  <si>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</si>
  <si>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</si>
  <si>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</si>
  <si>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</si>
  <si>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</si>
  <si>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</si>
  <si>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</si>
  <si>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</si>
  <si>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</si>
  <si>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</si>
  <si>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</si>
  <si>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</si>
  <si>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</si>
  <si>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</si>
  <si>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</si>
  <si>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</si>
  <si>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</si>
  <si>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</si>
  <si>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</si>
  <si>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</si>
  <si>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</si>
  <si>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</si>
  <si>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</si>
  <si>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</si>
  <si>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</si>
  <si>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</si>
  <si>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</si>
  <si>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</si>
  <si>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</si>
  <si>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</si>
  <si>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</si>
  <si>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</si>
  <si>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</si>
  <si>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</si>
  <si>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</si>
  <si>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</si>
  <si>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</si>
  <si>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</si>
  <si>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</si>
  <si>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</si>
  <si>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</si>
  <si>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</si>
  <si>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</si>
  <si>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</si>
  <si>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</si>
  <si>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</si>
  <si>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</si>
  <si>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</si>
  <si>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</si>
  <si>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</si>
  <si>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</si>
  <si>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</si>
  <si>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</si>
  <si>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</si>
  <si>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</si>
  <si>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</si>
  <si>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</si>
  <si>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</si>
  <si>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</si>
  <si>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</si>
  <si>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</si>
  <si>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</si>
  <si>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</si>
  <si>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</si>
  <si>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</si>
  <si>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</si>
  <si>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</si>
  <si>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</si>
  <si>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</si>
  <si>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</si>
  <si>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</si>
  <si>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</si>
  <si>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</si>
  <si>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</si>
  <si>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</si>
  <si>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</si>
  <si>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</si>
  <si>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</si>
  <si>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</si>
  <si>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</si>
  <si>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</si>
  <si>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</si>
  <si>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</si>
  <si>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</si>
  <si>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</si>
  <si>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</si>
  <si>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</si>
  <si>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</si>
  <si>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</si>
  <si>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</si>
  <si>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</si>
  <si>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</si>
  <si>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</si>
  <si>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</si>
  <si>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</si>
  <si>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</si>
  <si>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</si>
  <si>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</si>
  <si>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</si>
  <si>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</si>
  <si>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</si>
  <si>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</si>
  <si>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</si>
  <si>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</si>
  <si>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</si>
  <si>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</si>
  <si>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</si>
  <si>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</si>
  <si>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</si>
  <si>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</si>
  <si>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</si>
  <si>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</si>
  <si>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</si>
  <si>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</si>
  <si>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</si>
  <si>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</si>
  <si>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</si>
  <si>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</si>
  <si>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</si>
  <si>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</si>
  <si>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</si>
  <si>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</si>
  <si>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</si>
  <si>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</si>
  <si>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</si>
  <si>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</si>
  <si>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</si>
  <si>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</si>
  <si>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</si>
  <si>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</si>
  <si>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</si>
  <si>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</si>
  <si>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</si>
  <si>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</si>
  <si>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</si>
  <si>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</si>
  <si>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</si>
  <si>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</si>
  <si>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</si>
  <si>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</si>
  <si>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</si>
  <si>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</si>
  <si>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</si>
  <si>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</si>
  <si>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</si>
  <si>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</si>
  <si>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</si>
  <si>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</si>
  <si>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</si>
  <si>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</si>
  <si>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</si>
  <si>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</si>
  <si>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</si>
  <si>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</si>
  <si>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</si>
  <si>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</si>
  <si>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</si>
  <si>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</si>
  <si>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</si>
  <si>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</si>
  <si>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</si>
  <si>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</si>
  <si>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</si>
  <si>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</si>
  <si>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</si>
  <si>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</si>
  <si>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</si>
  <si>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</si>
  <si>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</si>
  <si>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</si>
  <si>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</si>
  <si>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</si>
  <si>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</si>
  <si>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</si>
  <si>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</si>
  <si>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</si>
  <si>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</si>
  <si>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</si>
  <si>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</si>
  <si>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</si>
  <si>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</si>
  <si>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</si>
  <si>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</si>
  <si>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</si>
  <si>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</si>
  <si>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</si>
  <si>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</si>
  <si>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</si>
  <si>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</si>
  <si>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</si>
  <si>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</si>
  <si>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</si>
  <si>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</si>
  <si>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</si>
  <si>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</si>
  <si>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</si>
  <si>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</si>
  <si>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</si>
  <si>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</si>
  <si>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</si>
  <si>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</si>
  <si>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</si>
  <si>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</si>
  <si>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</si>
  <si>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</si>
  <si>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</si>
  <si>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</si>
  <si>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</si>
  <si>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</si>
  <si>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</si>
  <si>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</si>
  <si>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</si>
  <si>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</si>
  <si>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</si>
  <si>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</si>
  <si>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</si>
  <si>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</si>
  <si>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</si>
  <si>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</si>
  <si>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</si>
  <si>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</si>
  <si>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</si>
  <si>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</si>
  <si>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</si>
  <si>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</si>
  <si>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</si>
  <si>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</si>
  <si>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</si>
  <si>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</si>
  <si>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</si>
  <si>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</si>
  <si>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</si>
  <si>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</si>
  <si>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</si>
  <si>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</si>
  <si>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</si>
  <si>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</si>
  <si>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</si>
  <si>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</si>
  <si>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</si>
  <si>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</si>
  <si>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</si>
  <si>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</si>
  <si>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</si>
  <si>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</si>
  <si>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</si>
  <si>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</si>
  <si>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</si>
  <si>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</si>
  <si>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</si>
  <si>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</si>
  <si>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</si>
  <si>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</si>
  <si>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</si>
  <si>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</si>
  <si>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</si>
  <si>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</si>
  <si>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</si>
  <si>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</si>
  <si>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</si>
  <si>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</si>
  <si>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</si>
  <si>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</si>
  <si>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</si>
  <si>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</si>
  <si>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</si>
  <si>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</si>
  <si>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</si>
  <si>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</si>
  <si>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</si>
  <si>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</si>
  <si>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</si>
  <si>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</si>
  <si>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</si>
  <si>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</si>
  <si>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</si>
  <si>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</si>
  <si>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</si>
  <si>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</si>
  <si>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</si>
  <si>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</si>
  <si>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</si>
  <si>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</si>
  <si>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</si>
  <si>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</si>
  <si>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</si>
  <si>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</si>
  <si>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</si>
  <si>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</si>
  <si>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</si>
  <si>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</si>
  <si>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</si>
  <si>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</si>
  <si>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</si>
  <si>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</si>
  <si>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</si>
  <si>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</si>
  <si>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</si>
  <si>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</si>
  <si>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</si>
  <si>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</si>
  <si>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</si>
  <si>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</si>
  <si>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</si>
  <si>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</si>
  <si>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</si>
  <si>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</si>
  <si>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</si>
  <si>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</si>
  <si>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</si>
  <si>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</si>
  <si>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</si>
  <si>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</si>
  <si>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</si>
  <si>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</si>
  <si>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</si>
  <si>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</si>
  <si>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</si>
  <si>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</si>
  <si>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</si>
  <si>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</si>
  <si>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</si>
  <si>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</si>
  <si>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</si>
  <si>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</si>
  <si>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</si>
  <si>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</si>
  <si>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</si>
  <si>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</si>
  <si>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</si>
  <si>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</si>
  <si>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</si>
  <si>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</si>
  <si>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</si>
  <si>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</si>
  <si>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</si>
  <si>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</si>
  <si>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</si>
  <si>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</si>
  <si>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</si>
  <si>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</si>
  <si>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</si>
  <si>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</si>
  <si>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</si>
  <si>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</si>
  <si>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</si>
  <si>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</si>
  <si>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</si>
  <si>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</si>
  <si>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</si>
  <si>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</si>
  <si>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</si>
  <si>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</si>
  <si>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</si>
  <si>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</si>
  <si>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</si>
  <si>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</si>
  <si>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</si>
  <si>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</si>
  <si>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</si>
  <si>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</si>
  <si>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</si>
  <si>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</si>
  <si>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</si>
  <si>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</si>
  <si>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</si>
  <si>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</si>
  <si>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</si>
  <si>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</si>
  <si>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</si>
  <si>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</si>
  <si>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</si>
  <si>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</si>
  <si>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</si>
  <si>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</si>
  <si>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</si>
  <si>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</si>
  <si>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</si>
  <si>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</si>
  <si>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</si>
  <si>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</si>
  <si>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</si>
  <si>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</si>
  <si>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</si>
  <si>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</si>
  <si>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</si>
  <si>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</si>
  <si>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</si>
  <si>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</si>
  <si>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</si>
  <si>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</si>
  <si>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</si>
  <si>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</si>
  <si>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</si>
  <si>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</si>
  <si>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</si>
  <si>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</si>
  <si>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</si>
  <si>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</si>
  <si>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</si>
  <si>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</si>
  <si>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</si>
  <si>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</si>
  <si>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</si>
  <si>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</si>
  <si>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</si>
  <si>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</si>
  <si>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</si>
  <si>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</si>
  <si>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</si>
  <si>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</si>
  <si>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</si>
  <si>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</si>
  <si>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</si>
  <si>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</si>
  <si>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</si>
  <si>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</si>
  <si>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</si>
  <si>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</si>
  <si>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</si>
  <si>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</si>
  <si>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</si>
  <si>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</si>
  <si>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</si>
  <si>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</si>
  <si>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</si>
  <si>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</si>
  <si>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</si>
  <si>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</si>
  <si>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</si>
  <si>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</si>
  <si>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</si>
  <si>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</si>
  <si>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</si>
  <si>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</si>
  <si>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</si>
  <si>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</si>
  <si>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</si>
  <si>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</si>
  <si>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</si>
  <si>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</si>
  <si>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</si>
  <si>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</si>
  <si>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</si>
  <si>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</si>
  <si>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</si>
  <si>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</si>
  <si>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</si>
  <si>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</si>
  <si>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</si>
  <si>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</si>
  <si>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</si>
  <si>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</si>
  <si>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</si>
  <si>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</si>
  <si>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</si>
  <si>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</si>
  <si>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</si>
  <si>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</si>
  <si>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</si>
  <si>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</si>
  <si>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</si>
  <si>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</si>
  <si>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</si>
  <si>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</si>
  <si>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</si>
  <si>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</si>
  <si>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</si>
  <si>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</si>
  <si>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</si>
  <si>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</si>
  <si>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</si>
  <si>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</si>
  <si>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</si>
  <si>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</si>
  <si>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</si>
  <si>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</si>
  <si>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</si>
  <si>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</si>
  <si>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</si>
  <si>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</si>
  <si>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</si>
  <si>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</si>
  <si>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</si>
  <si>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</si>
  <si>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</si>
  <si>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</si>
  <si>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</si>
  <si>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</si>
  <si>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</si>
  <si>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</si>
  <si>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</si>
  <si>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</si>
  <si>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</si>
  <si>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</si>
  <si>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</si>
  <si>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</si>
  <si>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</si>
  <si>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</si>
  <si>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</si>
  <si>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</si>
  <si>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</si>
  <si>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</si>
  <si>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</si>
  <si>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</si>
  <si>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</si>
  <si>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</si>
  <si>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</si>
  <si>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</si>
  <si>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</si>
  <si>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</si>
  <si>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</si>
  <si>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</si>
  <si>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</si>
  <si>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</si>
  <si>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</si>
  <si>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</si>
  <si>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</si>
  <si>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</si>
  <si>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</si>
  <si>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</si>
  <si>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</si>
  <si>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</si>
  <si>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</si>
  <si>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</si>
  <si>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</si>
  <si>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</si>
  <si>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</si>
  <si>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</si>
  <si>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</si>
  <si>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</si>
  <si>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</si>
  <si>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</si>
  <si>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</si>
  <si>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</si>
  <si>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</si>
  <si>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</si>
  <si>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</si>
  <si>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</si>
  <si>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</si>
  <si>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</si>
  <si>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</si>
  <si>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</si>
  <si>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</si>
  <si>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</si>
  <si>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</si>
  <si>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</si>
  <si>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</si>
  <si>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</si>
  <si>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</si>
  <si>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</si>
  <si>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</si>
  <si>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</si>
  <si>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</si>
  <si>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</si>
  <si>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</si>
  <si>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</si>
  <si>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</si>
  <si>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</si>
  <si>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</si>
  <si>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</si>
  <si>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</si>
  <si>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</si>
  <si>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</si>
  <si>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</si>
  <si>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</si>
  <si>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</si>
  <si>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</si>
  <si>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</si>
  <si>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</si>
  <si>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</si>
  <si>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</si>
  <si>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</si>
  <si>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</si>
  <si>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</si>
  <si>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</si>
  <si>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</si>
  <si>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</si>
  <si>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</si>
  <si>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</si>
  <si>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</si>
  <si>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</si>
  <si>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</si>
  <si>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</si>
  <si>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</si>
  <si>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</si>
  <si>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</si>
  <si>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</si>
  <si>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</si>
  <si>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</si>
  <si>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</si>
  <si>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</si>
  <si>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</si>
  <si>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</si>
  <si>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</si>
  <si>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</si>
  <si>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</si>
  <si>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</si>
  <si>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</si>
  <si>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</si>
  <si>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</si>
  <si>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</si>
  <si>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</si>
  <si>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</si>
  <si>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</si>
  <si>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</si>
  <si>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</si>
  <si>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</si>
  <si>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</si>
  <si>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</si>
  <si>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</si>
  <si>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</si>
  <si>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</si>
  <si>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</si>
  <si>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</si>
  <si>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</si>
  <si>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</si>
  <si>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</si>
  <si>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</si>
  <si>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</si>
  <si>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</si>
  <si>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</si>
  <si>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</si>
  <si>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</si>
  <si>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</si>
  <si>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</si>
  <si>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</si>
  <si>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</si>
  <si>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</si>
  <si>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</si>
  <si>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</si>
  <si>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</si>
  <si>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</si>
  <si>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</si>
  <si>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</si>
  <si>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</si>
  <si>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</si>
  <si>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</si>
  <si>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</si>
  <si>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</si>
  <si>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</si>
  <si>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</si>
  <si>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</si>
  <si>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</si>
  <si>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</si>
  <si>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</si>
  <si>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</si>
  <si>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</si>
  <si>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</si>
  <si>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</si>
  <si>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</si>
  <si>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</si>
  <si>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</si>
  <si>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</si>
  <si>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</si>
  <si>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</si>
  <si>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</si>
  <si>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</si>
  <si>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</si>
  <si>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</si>
  <si>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</si>
  <si>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</si>
  <si>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</si>
  <si>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</si>
  <si>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</si>
  <si>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</si>
  <si>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</si>
  <si>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</si>
  <si>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</si>
  <si>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</si>
  <si>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</si>
  <si>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</si>
  <si>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</si>
  <si>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</si>
  <si>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</si>
  <si>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</si>
  <si>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</si>
  <si>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</si>
  <si>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</si>
  <si>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</si>
  <si>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</si>
  <si>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</si>
  <si>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</si>
  <si>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</si>
  <si>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</si>
  <si>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</si>
  <si>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</si>
  <si>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</si>
  <si>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</si>
  <si>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</si>
  <si>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</si>
  <si>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</si>
  <si>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</si>
  <si>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</si>
  <si>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</si>
  <si>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</si>
  <si>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</si>
  <si>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</si>
  <si>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</si>
  <si>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</si>
  <si>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</si>
  <si>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</si>
  <si>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</si>
  <si>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</si>
  <si>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</si>
  <si>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</si>
  <si>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</si>
  <si>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</si>
  <si>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</si>
  <si>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</si>
  <si>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</si>
  <si>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</si>
  <si>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</si>
  <si>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</si>
  <si>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</si>
  <si>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</si>
  <si>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</si>
  <si>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</si>
  <si>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</si>
  <si>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</si>
  <si>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</si>
  <si>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</si>
  <si>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</si>
  <si>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</si>
  <si>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</si>
  <si>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</si>
  <si>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</si>
  <si>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</si>
  <si>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</si>
  <si>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</si>
  <si>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</si>
  <si>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</si>
  <si>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</si>
  <si>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</si>
  <si>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</si>
  <si>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</si>
  <si>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</si>
  <si>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</si>
  <si>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</si>
  <si>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</si>
  <si>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</si>
  <si>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</si>
  <si>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</si>
  <si>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</si>
  <si>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</si>
  <si>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</si>
  <si>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</si>
  <si>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</si>
  <si>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</si>
  <si>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</si>
  <si>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</si>
  <si>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</si>
  <si>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</si>
  <si>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</si>
  <si>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</si>
  <si>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</si>
  <si>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</si>
  <si>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</si>
  <si>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</si>
  <si>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</si>
  <si>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</si>
  <si>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</si>
  <si>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</si>
  <si>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</si>
  <si>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</si>
  <si>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</si>
  <si>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</si>
  <si>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</si>
  <si>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</si>
  <si>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</si>
  <si>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</si>
  <si>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</si>
  <si>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</si>
  <si>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</si>
  <si>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</si>
  <si>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</si>
  <si>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</si>
  <si>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</si>
  <si>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</si>
  <si>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</si>
  <si>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</si>
  <si>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</si>
  <si>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</si>
  <si>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</si>
  <si>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</si>
  <si>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</si>
  <si>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</si>
  <si>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</si>
  <si>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</si>
  <si>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</si>
  <si>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</si>
  <si>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</si>
  <si>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</si>
  <si>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</si>
  <si>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</si>
  <si>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</si>
  <si>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</si>
  <si>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</si>
  <si>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</si>
  <si>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</si>
  <si>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</si>
  <si>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</si>
  <si>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</si>
  <si>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</si>
  <si>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</si>
  <si>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</si>
  <si>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</si>
  <si>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</si>
  <si>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</si>
  <si>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</si>
  <si>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</si>
  <si>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</si>
  <si>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</si>
  <si>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</si>
  <si>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</si>
  <si>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</si>
  <si>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</si>
  <si>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</si>
  <si>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</si>
  <si>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</si>
  <si>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</si>
  <si>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</si>
  <si>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</si>
  <si>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</si>
  <si>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</si>
  <si>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</si>
  <si>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</si>
  <si>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</si>
  <si>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</si>
  <si>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</si>
  <si>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</si>
  <si>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</si>
  <si>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</si>
  <si>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</si>
  <si>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</si>
  <si>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</si>
  <si>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</si>
  <si>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</si>
  <si>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</si>
  <si>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</si>
  <si>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</si>
  <si>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</si>
  <si>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</si>
  <si>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</si>
  <si>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</si>
  <si>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</si>
  <si>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</si>
  <si>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</si>
  <si>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</si>
  <si>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</si>
  <si>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</si>
  <si>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</si>
  <si>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</si>
  <si>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</si>
  <si>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</si>
  <si>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</si>
  <si>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</si>
  <si>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</si>
  <si>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</si>
  <si>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</si>
  <si>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</si>
  <si>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</si>
  <si>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</si>
  <si>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</si>
  <si>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</si>
  <si>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</si>
  <si>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</si>
  <si>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</si>
  <si>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</si>
  <si>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</si>
  <si>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</si>
  <si>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</si>
  <si>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</si>
  <si>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</si>
  <si>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</si>
  <si>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</si>
  <si>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</si>
  <si>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</si>
  <si>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</si>
  <si>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</si>
  <si>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</si>
  <si>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</si>
  <si>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</si>
  <si>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</si>
  <si>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</si>
  <si>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</si>
  <si>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</si>
  <si>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</si>
  <si>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</si>
  <si>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</si>
  <si>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</si>
  <si>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</si>
  <si>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</si>
  <si>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</si>
  <si>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</si>
  <si>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</si>
  <si>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</si>
  <si>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</si>
  <si>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</si>
  <si>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</si>
  <si>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</si>
  <si>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</si>
  <si>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</si>
  <si>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</si>
  <si>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</si>
  <si>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</si>
  <si>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</si>
  <si>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</si>
  <si>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</si>
  <si>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</si>
  <si>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</si>
  <si>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</si>
  <si>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</si>
  <si>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</si>
  <si>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</si>
  <si>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</si>
  <si>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</si>
  <si>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</si>
  <si>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</si>
  <si>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</si>
  <si>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</si>
  <si>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</si>
  <si>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</si>
  <si>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</si>
  <si>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</si>
  <si>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</si>
  <si>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</si>
  <si>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</si>
  <si>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</si>
  <si>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</si>
  <si>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</si>
  <si>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</si>
  <si>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</si>
  <si>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</si>
  <si>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</si>
  <si>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</si>
  <si>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</si>
  <si>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</si>
  <si>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</si>
  <si>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</si>
  <si>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</si>
  <si>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</si>
  <si>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</si>
  <si>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</si>
  <si>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</si>
  <si>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</si>
  <si>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</si>
  <si>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</si>
  <si>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</si>
  <si>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</si>
  <si>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</si>
  <si>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</si>
  <si>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</si>
  <si>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</si>
  <si>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</si>
  <si>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</si>
  <si>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</si>
  <si>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</si>
  <si>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</si>
  <si>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</si>
  <si>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</si>
  <si>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</si>
  <si>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</si>
  <si>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</si>
  <si>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</si>
  <si>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</si>
  <si>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</si>
  <si>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</si>
  <si>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</si>
  <si>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</si>
  <si>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</si>
  <si>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</si>
  <si>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</si>
  <si>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</si>
  <si>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</si>
  <si>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</si>
  <si>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</si>
  <si>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</si>
  <si>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</si>
  <si>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</si>
  <si>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</si>
  <si>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</si>
  <si>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</si>
  <si>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</si>
  <si>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</si>
  <si>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</si>
  <si>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</si>
  <si>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</si>
  <si>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</si>
  <si>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</si>
  <si>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</si>
  <si>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</si>
  <si>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</si>
  <si>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</si>
  <si>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</si>
  <si>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</si>
  <si>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</si>
  <si>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</si>
  <si>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</si>
  <si>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</si>
  <si>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</si>
  <si>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</si>
  <si>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</si>
  <si>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</si>
  <si>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</si>
  <si>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</si>
  <si>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</si>
  <si>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</si>
  <si>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</si>
  <si>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</si>
  <si>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</si>
  <si>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</si>
  <si>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</si>
  <si>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</si>
  <si>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</si>
  <si>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</si>
  <si>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</si>
  <si>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</si>
  <si>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</si>
  <si>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</si>
  <si>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</si>
  <si>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</si>
  <si>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</si>
  <si>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</si>
  <si>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</si>
  <si>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</si>
  <si>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</si>
  <si>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</si>
  <si>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</si>
  <si>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</si>
  <si>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</si>
  <si>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</si>
  <si>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</si>
  <si>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</si>
  <si>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</si>
  <si>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</si>
  <si>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</si>
  <si>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</si>
  <si>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</si>
  <si>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</si>
  <si>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</si>
  <si>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</si>
  <si>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</si>
  <si>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</si>
  <si>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</si>
  <si>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</si>
  <si>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</si>
  <si>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</si>
  <si>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</si>
  <si>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</si>
  <si>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</si>
  <si>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</si>
  <si>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</si>
  <si>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</si>
  <si>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</si>
  <si>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</si>
  <si>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</si>
  <si>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</si>
  <si>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</si>
  <si>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</si>
  <si>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</si>
  <si>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</si>
  <si>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</si>
  <si>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</si>
  <si>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</si>
  <si>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</si>
  <si>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</si>
  <si>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</si>
  <si>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</si>
  <si>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</si>
  <si>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</si>
  <si>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</si>
  <si>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</si>
  <si>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</si>
  <si>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</si>
  <si>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</si>
  <si>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</si>
  <si>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</si>
  <si>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</si>
  <si>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</si>
  <si>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</si>
  <si>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</si>
  <si>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</si>
  <si>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</si>
  <si>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</si>
  <si>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</si>
  <si>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</si>
  <si>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</si>
  <si>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</si>
  <si>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</si>
  <si>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</si>
  <si>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</si>
  <si>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</si>
  <si>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</si>
  <si>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</si>
  <si>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</si>
  <si>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</si>
  <si>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</si>
  <si>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</si>
  <si>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</si>
  <si>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</si>
  <si>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</si>
  <si>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</si>
  <si>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</si>
  <si>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</si>
  <si>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</si>
  <si>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</si>
  <si>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</si>
  <si>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</si>
  <si>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</si>
  <si>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</si>
  <si>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</si>
  <si>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</si>
  <si>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</si>
  <si>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</si>
  <si>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</si>
  <si>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</si>
  <si>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</si>
  <si>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</si>
  <si>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</si>
  <si>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</si>
  <si>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</si>
  <si>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</si>
  <si>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</si>
  <si>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</si>
  <si>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</si>
  <si>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</si>
  <si>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</si>
  <si>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</si>
  <si>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</si>
  <si>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</si>
  <si>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</si>
  <si>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</si>
  <si>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</si>
  <si>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</si>
  <si>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</si>
  <si>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</si>
  <si>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</si>
  <si>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</si>
  <si>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</si>
  <si>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</si>
  <si>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</si>
  <si>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</si>
  <si>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</si>
  <si>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</si>
  <si>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</si>
  <si>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</si>
  <si>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</si>
  <si>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</si>
  <si>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</si>
  <si>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</si>
  <si>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</si>
  <si>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</si>
  <si>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</si>
  <si>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</si>
  <si>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</si>
  <si>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</si>
  <si>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</si>
  <si>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</si>
  <si>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</si>
  <si>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</si>
  <si>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</si>
  <si>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</si>
  <si>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</si>
  <si>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</si>
  <si>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</si>
  <si>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</si>
  <si>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</si>
  <si>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</si>
  <si>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</si>
  <si>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</si>
  <si>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</si>
  <si>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</si>
  <si>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</si>
  <si>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</si>
  <si>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</si>
  <si>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</si>
  <si>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</si>
  <si>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</si>
  <si>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</si>
  <si>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</si>
  <si>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</si>
  <si>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</si>
  <si>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</si>
  <si>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</si>
  <si>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</si>
  <si>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</si>
  <si>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</si>
  <si>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</si>
  <si>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</si>
  <si>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</si>
  <si>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</si>
  <si>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</si>
  <si>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</si>
  <si>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</si>
  <si>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</si>
  <si>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</si>
  <si>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</si>
  <si>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</si>
  <si>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</si>
  <si>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</si>
  <si>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</si>
  <si>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</si>
  <si>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</si>
  <si>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</si>
  <si>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</si>
  <si>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</si>
  <si>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</si>
  <si>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</si>
  <si>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</si>
  <si>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</si>
  <si>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</si>
  <si>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</si>
  <si>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</si>
  <si>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</si>
  <si>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</si>
  <si>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</si>
  <si>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</si>
  <si>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</si>
  <si>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</si>
  <si>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</si>
  <si>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</si>
  <si>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</si>
  <si>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</si>
  <si>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</si>
  <si>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</si>
  <si>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</si>
  <si>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</si>
  <si>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</si>
  <si>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</si>
  <si>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</si>
  <si>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</si>
  <si>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</si>
  <si>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</si>
  <si>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</si>
  <si>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</si>
  <si>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</si>
  <si>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</si>
  <si>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</si>
  <si>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</si>
  <si>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</si>
  <si>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</si>
  <si>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</si>
  <si>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</si>
  <si>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</si>
  <si>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</si>
  <si>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</si>
  <si>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</si>
  <si>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</si>
  <si>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</si>
  <si>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</si>
  <si>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</si>
  <si>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</si>
  <si>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</si>
  <si>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</si>
  <si>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</si>
  <si>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</si>
  <si>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</si>
  <si>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</si>
  <si>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</si>
  <si>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</si>
  <si>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</si>
  <si>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</si>
  <si>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</si>
  <si>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</si>
  <si>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</si>
  <si>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</si>
  <si>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</si>
  <si>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</si>
  <si>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</si>
  <si>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</si>
  <si>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</si>
  <si>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</si>
  <si>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</si>
  <si>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</si>
  <si>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</si>
  <si>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</si>
  <si>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</si>
  <si>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</si>
  <si>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</si>
  <si>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</si>
  <si>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</si>
  <si>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</si>
  <si>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</si>
  <si>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</si>
  <si>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</si>
  <si>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</si>
  <si>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</si>
  <si>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</si>
  <si>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</si>
  <si>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</si>
  <si>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</si>
  <si>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</si>
  <si>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</si>
  <si>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</si>
  <si>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</si>
  <si>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</si>
  <si>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</si>
  <si>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</si>
  <si>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</si>
  <si>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</si>
  <si>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</si>
  <si>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</si>
  <si>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</si>
  <si>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</si>
  <si>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</si>
  <si>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</si>
  <si>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</si>
  <si>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</si>
  <si>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</si>
  <si>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</si>
  <si>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</si>
  <si>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</si>
  <si>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</si>
  <si>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</si>
  <si>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</si>
  <si>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</si>
  <si>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</si>
  <si>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</si>
  <si>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</si>
  <si>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</si>
  <si>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</si>
  <si>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</si>
  <si>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</si>
  <si>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</si>
  <si>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</si>
  <si>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</si>
  <si>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</si>
  <si>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</si>
  <si>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</si>
  <si>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</si>
  <si>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</si>
  <si>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</si>
  <si>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</si>
  <si>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</si>
  <si>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</si>
  <si>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</si>
  <si>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</si>
  <si>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</si>
  <si>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</si>
  <si>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</si>
  <si>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</si>
  <si>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</si>
  <si>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</si>
  <si>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</si>
  <si>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</si>
  <si>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</si>
  <si>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</si>
  <si>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</si>
  <si>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</si>
  <si>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</si>
  <si>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</si>
  <si>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</si>
  <si>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</si>
  <si>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</si>
  <si>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</si>
  <si>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</si>
  <si>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</si>
  <si>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</si>
  <si>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</si>
  <si>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</si>
  <si>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</si>
  <si>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</si>
  <si>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</si>
  <si>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</si>
  <si>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</si>
  <si>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</si>
  <si>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</si>
  <si>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</si>
  <si>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</si>
  <si>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</si>
  <si>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</si>
  <si>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</si>
  <si>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</si>
  <si>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</si>
  <si>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</si>
  <si>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</si>
  <si>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</si>
  <si>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</si>
  <si>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</si>
  <si>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</si>
  <si>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</si>
  <si>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</si>
  <si>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</si>
  <si>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</si>
  <si>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</si>
  <si>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</si>
  <si>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</si>
  <si>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</si>
  <si>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</si>
  <si>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</si>
  <si>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</si>
  <si>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</si>
  <si>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</si>
  <si>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</si>
  <si>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</si>
  <si>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</si>
  <si>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</si>
  <si>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</si>
  <si>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</si>
  <si>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</si>
  <si>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</si>
  <si>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</si>
  <si>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</si>
  <si>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</si>
  <si>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</si>
  <si>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</si>
  <si>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</si>
  <si>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</si>
  <si>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</si>
  <si>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</si>
  <si>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</si>
  <si>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</si>
  <si>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</si>
  <si>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</si>
  <si>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</si>
  <si>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</si>
  <si>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</si>
  <si>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</si>
  <si>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</si>
  <si>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</si>
  <si>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</si>
  <si>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</si>
  <si>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</si>
  <si>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</si>
  <si>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</si>
  <si>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</si>
  <si>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</si>
  <si>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</si>
  <si>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</si>
  <si>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</si>
  <si>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</si>
  <si>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</si>
  <si>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</si>
  <si>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</si>
  <si>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</si>
  <si>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</si>
  <si>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</si>
  <si>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</si>
  <si>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</si>
  <si>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</si>
  <si>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</si>
  <si>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</si>
  <si>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</si>
  <si>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</si>
  <si>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</si>
  <si>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</si>
  <si>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</si>
  <si>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</si>
  <si>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</si>
  <si>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</si>
  <si>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</si>
  <si>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</si>
  <si>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</si>
  <si>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</si>
  <si>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</si>
  <si>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</si>
  <si>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</si>
  <si>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</si>
  <si>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</si>
  <si>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</si>
  <si>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</si>
  <si>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</si>
  <si>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</si>
  <si>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</si>
  <si>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</si>
  <si>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</si>
  <si>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</si>
  <si>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</si>
  <si>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</si>
  <si>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</si>
  <si>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</si>
  <si>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</si>
  <si>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</si>
  <si>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</si>
  <si>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</si>
  <si>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</si>
  <si>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</si>
  <si>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</si>
  <si>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</si>
  <si>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</si>
  <si>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</si>
  <si>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</si>
  <si>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</si>
  <si>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</si>
  <si>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</si>
  <si>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</si>
  <si>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</si>
  <si>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</si>
  <si>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</si>
  <si>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</si>
  <si>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</si>
  <si>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</si>
  <si>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</si>
  <si>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</si>
  <si>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</si>
  <si>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</si>
  <si>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</si>
  <si>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</si>
  <si>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</si>
  <si>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</si>
  <si>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</si>
  <si>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</si>
  <si>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</si>
  <si>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</si>
  <si>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</si>
  <si>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</si>
  <si>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</si>
  <si>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</si>
  <si>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</si>
  <si>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</si>
  <si>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</si>
  <si>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</si>
  <si>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</si>
  <si>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</si>
  <si>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</si>
  <si>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</si>
  <si>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</si>
  <si>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</si>
  <si>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</si>
  <si>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</si>
  <si>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</si>
  <si>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</si>
  <si>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</si>
  <si>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</si>
  <si>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</si>
  <si>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</si>
  <si>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</si>
  <si>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</si>
  <si>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</si>
  <si>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</si>
  <si>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</si>
  <si>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</si>
  <si>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</si>
  <si>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</si>
  <si>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</si>
  <si>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</si>
  <si>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</si>
  <si>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</si>
  <si>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</si>
  <si>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</si>
  <si>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</si>
  <si>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</si>
  <si>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</si>
  <si>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</si>
  <si>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</si>
  <si>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</si>
  <si>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</si>
  <si>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</si>
  <si>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</si>
  <si>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</si>
  <si>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</si>
  <si>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</si>
  <si>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</si>
  <si>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</si>
  <si>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</si>
  <si>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</si>
  <si>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</si>
  <si>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</si>
  <si>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</si>
  <si>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</si>
  <si>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</si>
  <si>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</si>
  <si>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</si>
  <si>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</si>
  <si>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</si>
  <si>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</si>
  <si>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</si>
  <si>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</si>
  <si>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</si>
  <si>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</si>
  <si>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</si>
  <si>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</si>
  <si>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</si>
  <si>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</si>
  <si>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</si>
  <si>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</si>
  <si>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</si>
  <si>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</si>
  <si>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</si>
  <si>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</si>
  <si>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</si>
  <si>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</si>
  <si>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</si>
  <si>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</si>
  <si>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</si>
  <si>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</si>
  <si>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</si>
  <si>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</si>
  <si>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</si>
  <si>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</si>
  <si>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</si>
  <si>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</si>
  <si>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</si>
  <si>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</si>
  <si>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</si>
  <si>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</si>
  <si>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</si>
  <si>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</si>
  <si>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</si>
  <si>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</si>
  <si>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</si>
  <si>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</si>
  <si>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</si>
  <si>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</si>
  <si>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</si>
  <si>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</si>
  <si>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</si>
  <si>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</si>
  <si>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</si>
  <si>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</si>
  <si>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</si>
  <si>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</si>
  <si>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</si>
  <si>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</si>
  <si>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</si>
  <si>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</si>
  <si>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</si>
  <si>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</si>
  <si>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</si>
  <si>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</si>
  <si>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</si>
  <si>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</si>
  <si>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</si>
  <si>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</si>
  <si>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</si>
  <si>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</si>
  <si>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</si>
  <si>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</si>
  <si>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</si>
  <si>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</si>
  <si>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</si>
  <si>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</si>
  <si>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</si>
  <si>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</si>
  <si>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</si>
  <si>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</si>
  <si>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</si>
  <si>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</si>
  <si>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</si>
  <si>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</si>
  <si>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</si>
  <si>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</si>
  <si>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</si>
  <si>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</si>
  <si>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</si>
  <si>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</si>
  <si>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</si>
  <si>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</si>
  <si>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</si>
  <si>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</si>
  <si>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</si>
  <si>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</si>
  <si>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</si>
  <si>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</si>
  <si>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</si>
  <si>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</si>
  <si>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</si>
  <si>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</si>
  <si>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</si>
  <si>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</si>
  <si>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</si>
  <si>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</si>
  <si>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</si>
  <si>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</si>
  <si>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</si>
  <si>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</si>
  <si>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</si>
  <si>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</si>
  <si>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</si>
  <si>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</si>
  <si>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</si>
  <si>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</si>
  <si>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</si>
  <si>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</si>
  <si>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</si>
  <si>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</si>
  <si>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</si>
  <si>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</si>
  <si>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</si>
  <si>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</si>
  <si>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</si>
  <si>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</si>
  <si>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</si>
  <si>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</si>
  <si>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</si>
  <si>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</si>
  <si>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</si>
  <si>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</si>
  <si>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</si>
  <si>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</si>
  <si>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</si>
  <si>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</si>
  <si>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</si>
  <si>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</si>
  <si>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</si>
  <si>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</si>
  <si>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</si>
  <si>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</si>
  <si>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</si>
  <si>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</si>
  <si>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</si>
  <si>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</si>
  <si>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</si>
  <si>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</si>
  <si>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</si>
  <si>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</si>
  <si>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</si>
  <si>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</si>
  <si>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</si>
  <si>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</si>
  <si>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</si>
  <si>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</si>
  <si>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</si>
  <si>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</si>
  <si>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</si>
  <si>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</si>
  <si>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</si>
  <si>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</si>
  <si>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</si>
  <si>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</si>
  <si>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</si>
  <si>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</si>
  <si>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</si>
  <si>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</si>
  <si>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</si>
  <si>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</si>
  <si>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</si>
  <si>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</si>
  <si>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</si>
  <si>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</si>
  <si>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</si>
  <si>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</si>
  <si>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</si>
  <si>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</si>
  <si>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</si>
  <si>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</si>
  <si>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</si>
  <si>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</si>
  <si>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</si>
  <si>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</si>
  <si>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</si>
  <si>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</si>
  <si>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</si>
  <si>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</si>
  <si>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</si>
  <si>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</si>
  <si>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</si>
  <si>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</si>
  <si>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</si>
  <si>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</si>
  <si>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</si>
  <si>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</si>
  <si>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</si>
  <si>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</si>
  <si>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</si>
  <si>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</si>
  <si>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</si>
  <si>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</si>
  <si>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</si>
  <si>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</si>
  <si>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</si>
  <si>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</si>
  <si>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</si>
  <si>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</si>
  <si>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</si>
  <si>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</si>
  <si>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</si>
  <si>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</si>
  <si>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</si>
  <si>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</si>
  <si>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</si>
  <si>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</si>
  <si>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</si>
  <si>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</si>
  <si>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</si>
  <si>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</si>
  <si>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</si>
  <si>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</si>
  <si>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</si>
  <si>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</si>
  <si>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</si>
  <si>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</si>
  <si>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</si>
  <si>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</si>
  <si>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</si>
  <si>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</si>
  <si>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</si>
  <si>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</si>
  <si>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</si>
  <si>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</si>
  <si>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</si>
  <si>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</si>
  <si>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</si>
  <si>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</si>
  <si>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</si>
  <si>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</si>
  <si>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</si>
  <si>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</si>
  <si>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</si>
  <si>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</si>
  <si>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</si>
  <si>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</si>
  <si>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</si>
  <si>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</si>
  <si>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</si>
  <si>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</si>
  <si>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</si>
  <si>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</si>
  <si>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</si>
  <si>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</si>
  <si>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</si>
  <si>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</si>
  <si>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</si>
  <si>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</si>
  <si>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</si>
  <si>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</si>
  <si>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</si>
  <si>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</si>
  <si>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</si>
  <si>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</si>
  <si>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</si>
  <si>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</si>
  <si>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</si>
  <si>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</si>
  <si>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</si>
  <si>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</si>
  <si>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</si>
  <si>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</si>
  <si>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</si>
  <si>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</si>
  <si>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</si>
  <si>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</si>
  <si>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</si>
  <si>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</si>
  <si>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</si>
  <si>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</si>
  <si>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</si>
  <si>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</si>
  <si>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</si>
  <si>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</si>
  <si>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</si>
  <si>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</si>
  <si>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</si>
  <si>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</si>
  <si>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</si>
  <si>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</si>
  <si>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</si>
  <si>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</si>
  <si>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</si>
  <si>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</si>
  <si>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</si>
  <si>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</si>
  <si>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</si>
  <si>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</si>
  <si>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</si>
  <si>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</si>
  <si>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</si>
  <si>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</si>
  <si>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</si>
  <si>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</si>
  <si>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</si>
  <si>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</si>
  <si>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</si>
  <si>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</si>
  <si>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</si>
  <si>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</si>
  <si>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</si>
  <si>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</si>
  <si>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</si>
  <si>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</si>
  <si>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</si>
  <si>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</si>
  <si>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</si>
  <si>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</si>
  <si>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</si>
  <si>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</si>
  <si>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</si>
  <si>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</si>
  <si>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</si>
  <si>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</si>
  <si>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</si>
  <si>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</si>
  <si>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</si>
  <si>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</si>
  <si>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</si>
  <si>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</si>
  <si>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</si>
  <si>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</si>
  <si>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</si>
  <si>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</si>
  <si>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</si>
  <si>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</si>
  <si>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</si>
  <si>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</si>
  <si>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</si>
  <si>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</si>
  <si>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</si>
  <si>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</si>
  <si>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</si>
  <si>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</si>
  <si>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</si>
  <si>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</si>
  <si>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</si>
  <si>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</si>
  <si>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</si>
  <si>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</si>
  <si>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</si>
  <si>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</si>
  <si>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</si>
  <si>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</si>
  <si>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</si>
  <si>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</si>
  <si>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</si>
  <si>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</si>
  <si>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</si>
  <si>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</si>
  <si>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</si>
  <si>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</si>
  <si>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</si>
  <si>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</si>
  <si>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</si>
  <si>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</si>
  <si>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</si>
  <si>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</si>
  <si>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</si>
  <si>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</si>
  <si>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</si>
  <si>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</si>
  <si>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</si>
  <si>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</si>
  <si>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</si>
  <si>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</si>
  <si>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</si>
  <si>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</si>
  <si>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</si>
  <si>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</si>
  <si>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</si>
  <si>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</si>
  <si>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</si>
  <si>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</si>
  <si>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</si>
  <si>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</si>
  <si>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</si>
  <si>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</si>
  <si>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</si>
  <si>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</si>
  <si>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</si>
  <si>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</si>
  <si>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</si>
  <si>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</si>
  <si>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</si>
  <si>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</si>
  <si>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</si>
  <si>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</si>
  <si>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</si>
  <si>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</si>
  <si>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</si>
  <si>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</si>
  <si>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</si>
  <si>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</si>
  <si>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</si>
  <si>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</si>
  <si>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</si>
  <si>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</si>
  <si>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</si>
  <si>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</si>
  <si>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</si>
  <si>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</si>
  <si>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</si>
  <si>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</si>
  <si>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</si>
  <si>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</si>
  <si>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</si>
  <si>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</si>
  <si>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</si>
  <si>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</si>
  <si>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</si>
  <si>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</si>
  <si>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</si>
  <si>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</si>
  <si>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</si>
  <si>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</si>
  <si>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</si>
  <si>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</si>
  <si>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</si>
  <si>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</si>
  <si>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</si>
  <si>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</si>
  <si>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</si>
  <si>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</si>
  <si>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</si>
  <si>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</si>
  <si>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</si>
  <si>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</si>
  <si>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</si>
  <si>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</si>
  <si>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</si>
  <si>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</si>
  <si>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</si>
  <si>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</si>
  <si>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</si>
  <si>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</si>
  <si>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</si>
  <si>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</si>
  <si>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</si>
  <si>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</si>
  <si>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</si>
  <si>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</si>
  <si>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</si>
  <si>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</si>
  <si>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</si>
  <si>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</si>
  <si>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</si>
  <si>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</si>
  <si>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</si>
  <si>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</si>
  <si>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</si>
  <si>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</si>
  <si>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</si>
  <si>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</si>
  <si>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</si>
  <si>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</si>
  <si>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</si>
  <si>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</si>
  <si>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</si>
  <si>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</si>
  <si>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</si>
  <si>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</si>
  <si>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</si>
  <si>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</si>
  <si>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</si>
  <si>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</si>
  <si>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</si>
  <si>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</si>
  <si>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</si>
  <si>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</si>
  <si>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</si>
  <si>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</si>
  <si>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</si>
  <si>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</si>
  <si>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</si>
  <si>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</si>
  <si>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</si>
  <si>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</si>
  <si>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</si>
  <si>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</si>
  <si>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</si>
  <si>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</si>
  <si>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</si>
  <si>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</si>
  <si>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</si>
  <si>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</si>
  <si>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</si>
  <si>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</si>
  <si>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</si>
  <si>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</si>
  <si>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</si>
  <si>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</si>
  <si>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</si>
  <si>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</si>
  <si>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</si>
  <si>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</si>
  <si>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</si>
  <si>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</si>
  <si>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</si>
  <si>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</si>
  <si>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</si>
  <si>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</si>
  <si>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</si>
  <si>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</si>
  <si>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</si>
  <si>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</si>
  <si>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</si>
  <si>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</si>
  <si>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</si>
  <si>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</si>
  <si>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</si>
  <si>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</si>
  <si>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</si>
  <si>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</si>
  <si>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</si>
  <si>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</si>
  <si>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</si>
  <si>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</si>
  <si>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</si>
  <si>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</si>
  <si>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</si>
  <si>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</si>
  <si>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</si>
  <si>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</si>
  <si>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</si>
  <si>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</si>
  <si>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</si>
  <si>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</si>
  <si>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</si>
  <si>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</si>
  <si>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</si>
  <si>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</si>
  <si>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</si>
  <si>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</si>
  <si>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</si>
  <si>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</si>
  <si>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</si>
  <si>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</si>
  <si>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</si>
  <si>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</si>
  <si>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</si>
  <si>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</si>
  <si>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</si>
  <si>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</si>
  <si>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</si>
  <si>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</si>
  <si>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</si>
  <si>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</si>
  <si>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</si>
  <si>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</si>
  <si>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</si>
  <si>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</si>
  <si>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</si>
  <si>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</si>
  <si>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</si>
  <si>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</si>
  <si>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</si>
  <si>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</si>
  <si>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</si>
  <si>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</si>
  <si>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</si>
  <si>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</si>
  <si>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</si>
  <si>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</si>
  <si>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</si>
  <si>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</si>
  <si>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</si>
  <si>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</si>
  <si>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</si>
  <si>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</si>
  <si>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</si>
  <si>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</si>
  <si>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</si>
  <si>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</si>
  <si>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</si>
  <si>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</si>
  <si>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</si>
  <si>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</si>
  <si>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</si>
  <si>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</si>
  <si>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</si>
  <si>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</si>
  <si>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</si>
  <si>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</si>
  <si>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</si>
  <si>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</si>
  <si>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</si>
  <si>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</si>
  <si>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</si>
  <si>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</si>
  <si>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</si>
  <si>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</si>
  <si>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</si>
  <si>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</si>
  <si>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</si>
  <si>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</si>
  <si>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</si>
  <si>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</si>
  <si>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</si>
  <si>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</si>
  <si>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</si>
  <si>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</si>
  <si>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</si>
  <si>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</si>
  <si>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</si>
  <si>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</si>
  <si>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</si>
  <si>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</si>
  <si>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</si>
  <si>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</si>
  <si>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</si>
  <si>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</si>
  <si>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</si>
  <si>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</si>
  <si>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</si>
  <si>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</si>
  <si>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</si>
  <si>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</si>
  <si>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</si>
  <si>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</si>
  <si>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</si>
  <si>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</si>
  <si>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</si>
  <si>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</si>
  <si>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</si>
  <si>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</si>
  <si>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</si>
  <si>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</si>
  <si>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</si>
  <si>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</si>
  <si>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</si>
  <si>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</si>
  <si>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</si>
  <si>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</si>
  <si>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</si>
  <si>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</si>
  <si>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</si>
  <si>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</si>
  <si>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</si>
  <si>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</si>
  <si>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</si>
  <si>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</si>
  <si>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</si>
  <si>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</si>
  <si>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</si>
  <si>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</si>
  <si>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</si>
  <si>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</si>
  <si>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</si>
  <si>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</si>
  <si>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</si>
  <si>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</si>
  <si>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</si>
  <si>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</si>
  <si>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</si>
  <si>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</si>
  <si>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</si>
  <si>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</si>
  <si>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</si>
  <si>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</si>
  <si>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</si>
  <si>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</si>
  <si>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</si>
  <si>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</si>
  <si>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</si>
  <si>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</si>
  <si>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</si>
  <si>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</si>
  <si>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</si>
  <si>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</si>
  <si>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</si>
  <si>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</si>
  <si>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</si>
  <si>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</si>
  <si>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</si>
  <si>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</si>
  <si>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</si>
  <si>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</si>
  <si>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</si>
  <si>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</si>
  <si>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</si>
  <si>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</si>
  <si>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</si>
  <si>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</si>
  <si>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</si>
  <si>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</si>
  <si>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</si>
  <si>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</si>
  <si>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</si>
  <si>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</si>
  <si>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</si>
  <si>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</si>
  <si>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</si>
  <si>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</si>
  <si>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</si>
  <si>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</si>
  <si>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</si>
  <si>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</si>
  <si>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</si>
  <si>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</si>
  <si>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</si>
  <si>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</si>
  <si>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</si>
  <si>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</si>
  <si>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</si>
  <si>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</si>
  <si>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</si>
  <si>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</si>
  <si>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</si>
  <si>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</si>
  <si>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</si>
  <si>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</si>
  <si>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</si>
  <si>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</si>
  <si>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</si>
  <si>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</si>
  <si>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</si>
  <si>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</si>
  <si>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</si>
  <si>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</si>
  <si>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</si>
  <si>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</si>
  <si>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</si>
  <si>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</si>
  <si>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</si>
  <si>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</si>
  <si>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</si>
  <si>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</si>
  <si>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</si>
  <si>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</si>
  <si>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</si>
  <si>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</si>
  <si>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</si>
  <si>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</si>
  <si>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</si>
  <si>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</si>
  <si>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</si>
  <si>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</si>
  <si>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</si>
  <si>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</si>
  <si>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</si>
  <si>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</si>
  <si>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</si>
  <si>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</si>
  <si>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</si>
  <si>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</si>
  <si>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</si>
  <si>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</si>
  <si>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</si>
  <si>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</si>
  <si>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</si>
  <si>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</si>
  <si>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</si>
  <si>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</si>
  <si>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</si>
  <si>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</si>
  <si>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</si>
  <si>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</si>
  <si>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</si>
  <si>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</si>
  <si>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</si>
  <si>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</si>
  <si>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</si>
  <si>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</si>
  <si>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</si>
  <si>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</si>
  <si>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</si>
  <si>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</si>
  <si>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</si>
  <si>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</si>
  <si>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</si>
  <si>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</si>
  <si>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</si>
  <si>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</si>
  <si>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</si>
  <si>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</si>
  <si>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</si>
  <si>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</si>
  <si>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</si>
  <si>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</si>
  <si>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</si>
  <si>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</si>
  <si>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</si>
  <si>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</si>
  <si>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</si>
  <si>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</si>
  <si>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</si>
  <si>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</si>
  <si>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</si>
  <si>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</si>
  <si>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</si>
  <si>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</si>
  <si>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</si>
  <si>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</si>
  <si>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</si>
  <si>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</si>
  <si>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</si>
  <si>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</si>
  <si>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</si>
  <si>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</si>
  <si>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</si>
  <si>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</si>
  <si>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</si>
  <si>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</si>
  <si>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</si>
  <si>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</si>
  <si>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</si>
  <si>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</si>
  <si>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</si>
  <si>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</si>
  <si>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</si>
  <si>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</si>
  <si>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</si>
  <si>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</si>
  <si>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</si>
  <si>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</si>
  <si>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</si>
  <si>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</si>
  <si>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</si>
  <si>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</si>
  <si>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</si>
  <si>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</si>
  <si>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</si>
  <si>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</si>
  <si>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</si>
  <si>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</si>
  <si>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</si>
  <si>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</si>
  <si>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</si>
  <si>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</si>
  <si>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</si>
  <si>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</si>
  <si>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</si>
  <si>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</si>
  <si>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</si>
  <si>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</si>
  <si>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</si>
  <si>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</si>
  <si>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</si>
  <si>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</si>
  <si>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</si>
  <si>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</si>
  <si>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</si>
  <si>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</si>
  <si>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</si>
  <si>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</si>
  <si>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</si>
  <si>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</si>
  <si>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</si>
  <si>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</si>
  <si>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</si>
  <si>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</si>
  <si>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</si>
  <si>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</si>
  <si>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</si>
  <si>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</si>
  <si>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</si>
  <si>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</si>
  <si>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</si>
  <si>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</si>
  <si>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</si>
  <si>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</si>
  <si>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</si>
  <si>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</si>
  <si>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</si>
  <si>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</si>
  <si>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</si>
  <si>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</si>
  <si>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</si>
  <si>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</si>
  <si>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</si>
  <si>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</si>
  <si>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</si>
  <si>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</si>
  <si>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</si>
  <si>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</si>
  <si>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</si>
  <si>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</si>
  <si>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</si>
  <si>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</si>
  <si>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</si>
  <si>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</si>
  <si>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</si>
  <si>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</si>
  <si>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</si>
  <si>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</si>
  <si>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</si>
  <si>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</si>
  <si>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</si>
  <si>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</si>
  <si>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</si>
  <si>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</si>
  <si>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</si>
  <si>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</si>
  <si>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</si>
  <si>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</si>
  <si>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</si>
  <si>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</si>
  <si>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</si>
  <si>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</si>
  <si>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</si>
  <si>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</si>
  <si>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</si>
  <si>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</si>
  <si>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</si>
  <si>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</si>
  <si>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</si>
  <si>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</si>
  <si>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</si>
  <si>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</si>
  <si>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</si>
  <si>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</si>
  <si>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</si>
  <si>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</si>
  <si>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</si>
  <si>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</si>
  <si>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</si>
  <si>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</si>
  <si>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</si>
  <si>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</si>
  <si>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</si>
  <si>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</si>
  <si>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</si>
  <si>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</si>
  <si>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</si>
  <si>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</si>
  <si>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</si>
  <si>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</si>
  <si>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</si>
  <si>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</si>
  <si>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</si>
  <si>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</si>
  <si>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</si>
  <si>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</si>
  <si>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</si>
  <si>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</si>
  <si>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</si>
  <si>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</si>
  <si>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</si>
  <si>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</si>
  <si>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</si>
  <si>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</si>
  <si>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</si>
  <si>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</si>
  <si>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</si>
  <si>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</si>
  <si>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</si>
  <si>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</si>
  <si>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</si>
  <si>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</si>
  <si>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</si>
  <si>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</si>
  <si>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</si>
  <si>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</si>
  <si>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</si>
  <si>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</si>
  <si>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</si>
  <si>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</si>
  <si>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</si>
  <si>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</si>
  <si>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</si>
  <si>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</si>
  <si>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</si>
  <si>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</si>
  <si>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</si>
  <si>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</si>
  <si>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</si>
  <si>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</si>
  <si>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</si>
  <si>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</si>
  <si>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</si>
  <si>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</si>
  <si>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</si>
  <si>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</si>
  <si>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</si>
  <si>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</si>
  <si>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</si>
  <si>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</si>
  <si>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</si>
  <si>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</si>
  <si>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</si>
  <si>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</si>
  <si>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</si>
  <si>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</si>
  <si>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</si>
  <si>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</si>
  <si>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</si>
  <si>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</si>
  <si>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</si>
  <si>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</si>
  <si>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</si>
  <si>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</si>
  <si>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</si>
  <si>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</si>
  <si>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</si>
  <si>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</si>
  <si>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</si>
  <si>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</si>
  <si>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</si>
  <si>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</si>
  <si>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</si>
  <si>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</si>
  <si>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</si>
  <si>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</si>
  <si>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</si>
  <si>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</si>
  <si>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</si>
  <si>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</si>
  <si>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</si>
  <si>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</si>
  <si>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</si>
  <si>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</si>
  <si>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</si>
  <si>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</si>
  <si>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</si>
  <si>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</si>
  <si>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</si>
  <si>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</si>
  <si>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</si>
  <si>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</si>
  <si>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</si>
  <si>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</si>
  <si>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</si>
  <si>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</si>
  <si>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</si>
  <si>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</si>
  <si>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</si>
  <si>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</si>
  <si>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</si>
  <si>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</si>
  <si>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</si>
  <si>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</si>
  <si>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</si>
  <si>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</si>
  <si>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</si>
  <si>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</si>
  <si>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</si>
  <si>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</si>
  <si>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</si>
  <si>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</si>
  <si>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</si>
  <si>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</si>
  <si>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</si>
  <si>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</si>
  <si>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</si>
  <si>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</si>
  <si>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</si>
  <si>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</si>
  <si>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</si>
  <si>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</si>
  <si>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</si>
  <si>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</si>
  <si>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</si>
  <si>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</si>
  <si>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</si>
  <si>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</si>
  <si>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</si>
  <si>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</si>
  <si>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</si>
  <si>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</si>
  <si>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</si>
  <si>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</si>
  <si>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</si>
  <si>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</si>
  <si>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</si>
  <si>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</si>
  <si>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</si>
  <si>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</si>
  <si>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</si>
  <si>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</si>
  <si>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</si>
  <si>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</si>
  <si>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</si>
  <si>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</si>
  <si>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</si>
  <si>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</si>
  <si>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</si>
  <si>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</si>
  <si>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</si>
  <si>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</si>
  <si>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</si>
  <si>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</si>
  <si>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</si>
  <si>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</si>
  <si>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</si>
  <si>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</si>
  <si>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</si>
  <si>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</si>
  <si>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</si>
  <si>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</si>
  <si>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</si>
  <si>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</si>
  <si>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</si>
  <si>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</si>
  <si>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</si>
  <si>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</si>
  <si>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</si>
  <si>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</si>
  <si>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</si>
  <si>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</si>
  <si>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</si>
  <si>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</si>
  <si>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</si>
  <si>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</si>
  <si>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</si>
  <si>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</si>
  <si>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</si>
  <si>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</si>
  <si>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</si>
  <si>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</si>
  <si>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</si>
  <si>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</si>
  <si>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</si>
  <si>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</si>
  <si>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</si>
  <si>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</si>
  <si>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</si>
  <si>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</si>
  <si>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</si>
  <si>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</si>
  <si>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</si>
  <si>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</si>
  <si>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</si>
  <si>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</si>
  <si>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</si>
  <si>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</si>
  <si>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</si>
  <si>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</si>
  <si>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</si>
  <si>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</si>
  <si>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</si>
  <si>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</si>
  <si>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</si>
  <si>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</si>
  <si>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</si>
  <si>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</si>
  <si>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</si>
  <si>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</si>
  <si>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</si>
  <si>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</si>
  <si>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</si>
  <si>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</si>
  <si>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</si>
  <si>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</si>
  <si>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</si>
  <si>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</si>
  <si>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</si>
  <si>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</si>
  <si>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</si>
  <si>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</si>
  <si>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</si>
  <si>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</si>
  <si>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</si>
  <si>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</si>
  <si>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</si>
  <si>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</si>
  <si>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</si>
  <si>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</si>
  <si>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</si>
  <si>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</si>
  <si>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</si>
  <si>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</si>
  <si>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</si>
  <si>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</si>
  <si>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</si>
  <si>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</si>
  <si>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</si>
  <si>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</si>
  <si>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</si>
  <si>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</si>
  <si>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</si>
  <si>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</si>
  <si>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</si>
  <si>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</si>
  <si>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</si>
  <si>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</si>
  <si>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</si>
  <si>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</si>
  <si>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</si>
  <si>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</si>
  <si>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</si>
  <si>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</si>
  <si>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</si>
  <si>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</si>
  <si>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</si>
  <si>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</si>
  <si>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</si>
  <si>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</si>
  <si>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</si>
  <si>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</si>
  <si>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</si>
  <si>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</si>
  <si>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</si>
  <si>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</si>
  <si>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</si>
  <si>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</si>
  <si>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</si>
  <si>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</si>
  <si>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</si>
  <si>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</si>
  <si>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</si>
  <si>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</si>
  <si>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</si>
  <si>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</si>
  <si>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</si>
  <si>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</si>
  <si>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</si>
  <si>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</si>
  <si>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</si>
  <si>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</si>
  <si>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</si>
  <si>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</si>
  <si>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</si>
  <si>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</si>
  <si>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</si>
  <si>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</si>
  <si>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</si>
  <si>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</si>
  <si>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</si>
  <si>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</si>
  <si>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</si>
  <si>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</si>
  <si>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</si>
  <si>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</si>
  <si>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</si>
  <si>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</si>
  <si>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</si>
  <si>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</si>
  <si>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</si>
  <si>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</si>
  <si>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</si>
  <si>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</si>
  <si>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</si>
  <si>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</si>
  <si>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</si>
  <si>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</si>
  <si>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</si>
  <si>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</si>
  <si>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</si>
  <si>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</si>
  <si>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</si>
  <si>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</si>
  <si>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</si>
  <si>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</si>
  <si>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</si>
  <si>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</si>
  <si>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</si>
  <si>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</si>
  <si>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</si>
  <si>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</si>
  <si>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</si>
  <si>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</si>
  <si>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</si>
  <si>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</si>
  <si>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</si>
  <si>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</si>
  <si>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</si>
  <si>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</si>
  <si>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</si>
  <si>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</si>
  <si>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</si>
  <si>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</si>
  <si>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</si>
  <si>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</si>
  <si>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</si>
  <si>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</si>
  <si>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</si>
  <si>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</si>
  <si>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</si>
  <si>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</si>
  <si>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</si>
  <si>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</si>
  <si>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</si>
  <si>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</si>
  <si>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</si>
  <si>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</si>
  <si>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</si>
  <si>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</si>
  <si>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</si>
  <si>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</si>
  <si>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</si>
  <si>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</si>
  <si>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</si>
  <si>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</si>
  <si>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</si>
  <si>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</si>
  <si>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</si>
  <si>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</si>
  <si>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</si>
  <si>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</si>
  <si>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</si>
  <si>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</si>
  <si>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</si>
  <si>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</si>
  <si>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</si>
  <si>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</si>
  <si>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</si>
  <si>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</si>
  <si>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</si>
  <si>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</si>
  <si>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</si>
  <si>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</si>
  <si>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</si>
  <si>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</si>
  <si>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</si>
  <si>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</si>
  <si>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</si>
  <si>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</si>
  <si>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</si>
  <si>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</si>
  <si>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</si>
  <si>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</si>
  <si>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</si>
  <si>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</si>
  <si>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</si>
  <si>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</si>
  <si>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</si>
  <si>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</si>
  <si>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</si>
  <si>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</si>
  <si>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</si>
  <si>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</si>
  <si>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</si>
  <si>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</si>
  <si>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</si>
  <si>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</si>
  <si>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</si>
  <si>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</si>
  <si>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</si>
  <si>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</si>
  <si>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</si>
  <si>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</si>
  <si>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</si>
  <si>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</si>
  <si>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</si>
  <si>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</si>
  <si>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</si>
  <si>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</si>
  <si>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</si>
  <si>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</si>
  <si>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</si>
  <si>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</si>
  <si>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</si>
  <si>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</si>
  <si>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</si>
  <si>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</si>
  <si>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</si>
  <si>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</si>
  <si>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</si>
  <si>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</si>
  <si>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</si>
  <si>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</si>
  <si>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</si>
  <si>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</si>
  <si>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</si>
  <si>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</si>
  <si>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</si>
  <si>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</si>
  <si>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</si>
  <si>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</si>
  <si>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</si>
  <si>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</si>
  <si>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</si>
  <si>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</si>
  <si>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</si>
  <si>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</si>
  <si>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</si>
  <si>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</si>
  <si>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</si>
  <si>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</si>
  <si>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</si>
  <si>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</si>
  <si>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</si>
  <si>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</si>
  <si>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</si>
  <si>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</si>
  <si>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</si>
  <si>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</si>
  <si>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</si>
  <si>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</si>
  <si>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</si>
  <si>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</si>
  <si>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</si>
  <si>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</si>
  <si>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</si>
  <si>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</si>
  <si>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</si>
  <si>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</si>
  <si>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</si>
  <si>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</si>
  <si>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</si>
  <si>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</si>
  <si>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</si>
  <si>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</si>
  <si>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</si>
  <si>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</si>
  <si>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</si>
  <si>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</si>
  <si>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</si>
  <si>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</si>
  <si>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</si>
  <si>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</si>
  <si>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</si>
  <si>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</si>
  <si>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</si>
  <si>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</si>
  <si>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</si>
  <si>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</si>
  <si>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</si>
  <si>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</si>
  <si>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</si>
  <si>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</si>
  <si>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</si>
  <si>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</si>
  <si>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</si>
  <si>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</si>
  <si>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</si>
  <si>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</si>
  <si>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</si>
  <si>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</si>
  <si>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</si>
  <si>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</si>
  <si>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</si>
  <si>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</si>
  <si>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</si>
  <si>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</si>
  <si>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</si>
  <si>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</si>
  <si>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</si>
  <si>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</si>
  <si>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</si>
  <si>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</si>
  <si>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</si>
  <si>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</si>
  <si>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</si>
  <si>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</si>
  <si>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</si>
  <si>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</si>
  <si>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</si>
  <si>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</si>
  <si>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</si>
  <si>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</si>
  <si>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</si>
  <si>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</si>
  <si>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</si>
  <si>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</si>
  <si>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</si>
  <si>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</si>
  <si>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</si>
  <si>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</si>
  <si>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</si>
  <si>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</si>
  <si>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</si>
  <si>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</si>
  <si>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</si>
  <si>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</si>
  <si>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</si>
  <si>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</si>
  <si>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</si>
  <si>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</si>
  <si>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</si>
  <si>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</si>
  <si>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</si>
  <si>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</si>
  <si>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</si>
  <si>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</si>
  <si>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</si>
  <si>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</si>
  <si>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</si>
  <si>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</si>
  <si>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</si>
  <si>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</si>
  <si>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</si>
  <si>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</si>
  <si>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</si>
  <si>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</si>
  <si>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</si>
  <si>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</si>
  <si>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</si>
  <si>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</si>
  <si>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</si>
  <si>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</si>
  <si>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</si>
  <si>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</si>
  <si>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</si>
  <si>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</si>
  <si>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</si>
  <si>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</si>
  <si>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</si>
  <si>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</si>
  <si>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</si>
  <si>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</si>
  <si>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</si>
  <si>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</si>
  <si>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</si>
  <si>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</si>
  <si>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</si>
  <si>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</si>
  <si>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</si>
  <si>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</si>
  <si>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</si>
  <si>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</si>
  <si>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</si>
  <si>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</si>
  <si>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</si>
  <si>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</si>
  <si>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</si>
  <si>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</si>
  <si>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</si>
  <si>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</si>
  <si>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</si>
  <si>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</si>
  <si>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</si>
  <si>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</si>
  <si>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</si>
  <si>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</si>
  <si>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</si>
  <si>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</si>
  <si>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</si>
  <si>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</si>
  <si>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</si>
  <si>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</si>
  <si>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</si>
  <si>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</si>
  <si>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</si>
  <si>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</si>
  <si>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</si>
  <si>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</si>
  <si>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</si>
  <si>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</si>
  <si>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</si>
  <si>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</si>
  <si>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</si>
  <si>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</si>
  <si>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</si>
  <si>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</si>
  <si>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</si>
  <si>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</si>
  <si>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</si>
  <si>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</si>
  <si>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</si>
  <si>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</si>
  <si>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</si>
  <si>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</si>
  <si>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</si>
  <si>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</si>
  <si>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</si>
  <si>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</si>
  <si>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</si>
  <si>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</si>
  <si>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</si>
  <si>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</si>
  <si>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</si>
  <si>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</si>
  <si>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</si>
  <si>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</si>
  <si>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</si>
  <si>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</si>
  <si>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</si>
  <si>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</si>
  <si>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</si>
  <si>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</si>
  <si>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</si>
  <si>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</si>
  <si>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</si>
  <si>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</si>
  <si>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</si>
  <si>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</si>
  <si>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</si>
  <si>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</si>
  <si>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</si>
  <si>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</si>
  <si>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</si>
  <si>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</si>
  <si>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</si>
  <si>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</si>
  <si>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</si>
  <si>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</si>
  <si>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</si>
  <si>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</si>
  <si>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</si>
  <si>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</si>
  <si>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</si>
  <si>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</si>
  <si>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</si>
  <si>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</si>
  <si>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</si>
  <si>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</si>
  <si>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</si>
  <si>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</si>
  <si>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</si>
  <si>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</si>
  <si>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</si>
  <si>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</si>
  <si>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</si>
  <si>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</si>
  <si>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</si>
  <si>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</si>
  <si>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</si>
  <si>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</si>
  <si>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</si>
  <si>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</si>
  <si>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</si>
  <si>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</si>
  <si>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</si>
  <si>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</si>
  <si>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</si>
  <si>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</si>
  <si>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</si>
  <si>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</si>
  <si>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</si>
  <si>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</si>
  <si>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</si>
  <si>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</si>
  <si>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</si>
  <si>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</si>
  <si>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</si>
  <si>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</si>
  <si>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</si>
  <si>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</si>
  <si>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</si>
  <si>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</si>
  <si>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</si>
  <si>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</si>
  <si>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</si>
  <si>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</si>
  <si>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</si>
  <si>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</si>
  <si>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</si>
  <si>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</si>
  <si>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</si>
  <si>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</si>
  <si>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</si>
  <si>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</si>
  <si>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</si>
  <si>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</si>
  <si>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</si>
  <si>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</si>
  <si>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</si>
  <si>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</si>
  <si>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</si>
  <si>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</si>
  <si>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</si>
  <si>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</si>
  <si>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</si>
  <si>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</si>
  <si>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</si>
  <si>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</si>
  <si>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</si>
  <si>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</si>
  <si>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</si>
  <si>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</si>
  <si>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</si>
  <si>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</si>
  <si>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</si>
  <si>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</si>
  <si>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</si>
  <si>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</si>
  <si>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</si>
  <si>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</si>
  <si>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</si>
  <si>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</si>
  <si>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</si>
  <si>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</si>
  <si>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</si>
  <si>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</si>
  <si>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</si>
  <si>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</si>
  <si>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</si>
  <si>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</si>
  <si>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</si>
  <si>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</si>
  <si>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</si>
  <si>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</si>
  <si>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</si>
  <si>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</si>
  <si>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</si>
  <si>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</si>
  <si>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</si>
  <si>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</si>
  <si>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</si>
  <si>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</si>
  <si>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</si>
  <si>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</si>
  <si>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</si>
  <si>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</si>
  <si>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</si>
  <si>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</si>
  <si>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</si>
  <si>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</si>
  <si>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</si>
  <si>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</si>
  <si>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</si>
  <si>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</si>
  <si>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</si>
  <si>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</si>
  <si>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</si>
  <si>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</si>
  <si>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</si>
  <si>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</si>
  <si>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</si>
  <si>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</si>
  <si>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</si>
  <si>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</si>
  <si>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</si>
  <si>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</si>
  <si>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</si>
  <si>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</si>
  <si>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</si>
  <si>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</si>
  <si>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</si>
  <si>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</si>
  <si>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</si>
  <si>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</si>
  <si>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</si>
  <si>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</si>
  <si>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</si>
  <si>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</si>
  <si>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</si>
  <si>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</si>
  <si>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</si>
  <si>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</si>
  <si>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</si>
  <si>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</si>
  <si>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</si>
  <si>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</si>
  <si>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</si>
  <si>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</si>
  <si>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</si>
  <si>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</si>
  <si>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</si>
  <si>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</si>
  <si>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</si>
  <si>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</si>
  <si>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</si>
  <si>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</si>
  <si>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</si>
  <si>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</si>
  <si>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</si>
  <si>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</si>
  <si>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</si>
  <si>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</si>
  <si>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</si>
  <si>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</si>
  <si>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</si>
  <si>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</si>
  <si>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</si>
  <si>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</si>
  <si>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</si>
  <si>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</si>
  <si>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</si>
  <si>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</si>
  <si>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</si>
  <si>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</si>
  <si>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</si>
  <si>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</si>
  <si>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</si>
  <si>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</si>
  <si>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</si>
  <si>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</si>
  <si>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</si>
  <si>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</si>
  <si>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</si>
  <si>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</si>
  <si>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</si>
  <si>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</si>
  <si>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</si>
  <si>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</si>
  <si>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</si>
  <si>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</si>
  <si>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</si>
  <si>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</si>
  <si>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</si>
  <si>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</si>
  <si>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</si>
  <si>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</si>
  <si>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</si>
  <si>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</si>
  <si>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</si>
  <si>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</si>
  <si>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</si>
  <si>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</si>
  <si>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</si>
  <si>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</si>
  <si>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</si>
  <si>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</si>
  <si>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</si>
  <si>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</si>
  <si>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</si>
  <si>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</si>
  <si>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</si>
  <si>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</si>
  <si>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</si>
  <si>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</si>
  <si>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</si>
  <si>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</si>
  <si>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</si>
  <si>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</si>
  <si>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</si>
  <si>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</si>
  <si>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</si>
  <si>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</si>
  <si>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</si>
  <si>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</si>
  <si>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</si>
  <si>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</si>
  <si>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</si>
  <si>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</si>
  <si>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</si>
  <si>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</si>
  <si>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</si>
  <si>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</si>
  <si>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</si>
  <si>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</si>
  <si>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</si>
  <si>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</si>
  <si>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</si>
  <si>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</si>
  <si>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</si>
  <si>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</si>
  <si>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</si>
  <si>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</si>
  <si>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</si>
  <si>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</si>
  <si>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</si>
  <si>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</si>
  <si>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</si>
  <si>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</si>
  <si>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</si>
  <si>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</si>
  <si>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</si>
  <si>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</si>
  <si>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</si>
  <si>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</si>
  <si>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</si>
  <si>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</si>
  <si>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</si>
  <si>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</si>
  <si>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</si>
  <si>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</si>
  <si>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</si>
  <si>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</si>
  <si>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</si>
  <si>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</si>
  <si>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</si>
  <si>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</si>
  <si>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</si>
  <si>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</si>
  <si>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</si>
  <si>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</si>
  <si>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</si>
  <si>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</si>
  <si>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</si>
  <si>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</si>
  <si>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</si>
  <si>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</si>
  <si>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</si>
  <si>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</si>
  <si>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</si>
  <si>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</si>
  <si>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</si>
  <si>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</si>
  <si>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</si>
  <si>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</si>
  <si>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</si>
  <si>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</si>
  <si>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</si>
  <si>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</si>
  <si>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</si>
  <si>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</si>
  <si>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</si>
  <si>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</si>
  <si>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</si>
  <si>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</si>
  <si>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</si>
  <si>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</si>
  <si>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</si>
  <si>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</si>
  <si>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</si>
  <si>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</si>
  <si>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</si>
  <si>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</si>
  <si>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</si>
  <si>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</si>
  <si>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</si>
  <si>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</si>
  <si>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</si>
  <si>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</si>
  <si>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</si>
  <si>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</si>
  <si>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</si>
  <si>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</si>
  <si>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</si>
  <si>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</si>
  <si>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</si>
  <si>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</si>
  <si>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</si>
  <si>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</si>
  <si>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</si>
  <si>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</si>
  <si>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</si>
  <si>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</si>
  <si>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</si>
  <si>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</si>
  <si>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</si>
  <si>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</si>
  <si>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</si>
  <si>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</si>
  <si>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</si>
  <si>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</si>
  <si>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</si>
  <si>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</si>
  <si>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</si>
  <si>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</si>
  <si>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</si>
  <si>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</si>
  <si>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</si>
  <si>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</si>
  <si>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</si>
  <si>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</si>
  <si>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</si>
  <si>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</si>
  <si>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</si>
  <si>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</si>
  <si>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</si>
  <si>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</si>
  <si>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</si>
  <si>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</si>
  <si>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</si>
  <si>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</si>
  <si>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</si>
  <si>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</si>
  <si>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</si>
  <si>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</si>
  <si>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</si>
  <si>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</si>
  <si>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</si>
  <si>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</si>
  <si>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</si>
  <si>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</si>
  <si>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</si>
  <si>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</si>
  <si>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</si>
  <si>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</si>
  <si>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</si>
  <si>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</si>
  <si>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</si>
  <si>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</si>
  <si>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</si>
  <si>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</si>
  <si>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</si>
  <si>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</si>
  <si>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</si>
  <si>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</si>
  <si>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</si>
  <si>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</si>
  <si>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</si>
  <si>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</si>
  <si>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</si>
  <si>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</si>
  <si>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</si>
  <si>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</si>
  <si>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</si>
  <si>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</si>
  <si>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</si>
  <si>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</si>
  <si>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</si>
  <si>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</si>
  <si>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</si>
  <si>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</si>
  <si>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</si>
  <si>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</si>
  <si>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</si>
  <si>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</si>
  <si>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</si>
  <si>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</si>
  <si>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</si>
  <si>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</si>
  <si>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</si>
  <si>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</si>
  <si>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</si>
  <si>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</si>
  <si>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</si>
  <si>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</si>
  <si>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</si>
  <si>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</si>
  <si>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</si>
  <si>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</si>
  <si>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</si>
  <si>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</si>
  <si>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</si>
  <si>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</si>
  <si>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</si>
  <si>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</si>
  <si>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</si>
  <si>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</si>
  <si>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</si>
  <si>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</si>
  <si>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</si>
  <si>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</si>
  <si>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</si>
  <si>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</si>
  <si>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</si>
  <si>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</si>
  <si>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</si>
  <si>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</si>
  <si>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</si>
  <si>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</si>
  <si>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</si>
  <si>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</si>
  <si>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</si>
  <si>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</si>
  <si>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</si>
  <si>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</si>
  <si>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</si>
  <si>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</si>
  <si>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</si>
  <si>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</si>
  <si>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</si>
  <si>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</si>
  <si>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</si>
  <si>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</si>
  <si>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</si>
  <si>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</si>
  <si>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</si>
  <si>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</si>
  <si>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</si>
  <si>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</si>
  <si>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</si>
  <si>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</si>
  <si>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</si>
  <si>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</si>
  <si>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</si>
  <si>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</si>
  <si>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</si>
  <si>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</si>
  <si>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</si>
  <si>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</si>
  <si>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</si>
  <si>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</si>
  <si>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</si>
  <si>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</si>
  <si>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</si>
  <si>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</si>
  <si>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</si>
  <si>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</si>
  <si>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</si>
  <si>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</si>
  <si>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</si>
  <si>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</si>
  <si>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</si>
  <si>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</si>
  <si>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</si>
  <si>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</si>
  <si>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</si>
  <si>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</si>
  <si>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</si>
  <si>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</si>
  <si>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</si>
  <si>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</si>
  <si>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</si>
  <si>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</si>
  <si>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</si>
  <si>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</si>
  <si>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</si>
  <si>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</si>
  <si>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</si>
  <si>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</si>
  <si>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</si>
  <si>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</si>
  <si>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</si>
  <si>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</si>
  <si>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</si>
  <si>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</si>
  <si>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</si>
  <si>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</si>
  <si>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</si>
  <si>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</si>
  <si>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</si>
  <si>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</si>
  <si>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</si>
  <si>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</si>
  <si>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</si>
  <si>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</si>
  <si>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</si>
  <si>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</si>
  <si>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</si>
  <si>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</si>
  <si>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</si>
  <si>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</si>
  <si>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</si>
  <si>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</si>
  <si>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</si>
  <si>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</si>
  <si>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</si>
  <si>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</si>
  <si>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</si>
  <si>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</si>
  <si>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</si>
  <si>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</si>
  <si>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</si>
  <si>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</si>
  <si>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</si>
  <si>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</si>
  <si>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</si>
  <si>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</si>
  <si>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</si>
  <si>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</si>
  <si>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</si>
  <si>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</si>
  <si>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</si>
  <si>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</si>
  <si>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</si>
  <si>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</si>
  <si>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</si>
  <si>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</si>
  <si>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</si>
  <si>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</si>
  <si>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</si>
  <si>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</si>
  <si>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</si>
  <si>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</si>
  <si>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</si>
  <si>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</si>
  <si>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</si>
  <si>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</si>
  <si>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</si>
  <si>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</si>
  <si>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</si>
  <si>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</si>
  <si>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</si>
  <si>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</si>
  <si>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</si>
  <si>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</si>
  <si>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</si>
  <si>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</si>
  <si>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</si>
  <si>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</si>
  <si>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</si>
  <si>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</si>
  <si>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</si>
  <si>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</si>
  <si>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</si>
  <si>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</si>
  <si>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</si>
  <si>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</si>
  <si>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</si>
  <si>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</si>
  <si>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</si>
  <si>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</si>
  <si>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</si>
  <si>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</si>
  <si>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</si>
  <si>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</si>
  <si>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</si>
  <si>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</si>
  <si>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</si>
  <si>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</si>
  <si>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</si>
  <si>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</si>
  <si>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</si>
  <si>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</si>
  <si>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</si>
  <si>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</si>
  <si>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</si>
  <si>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</si>
  <si>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</si>
  <si>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</si>
  <si>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</si>
  <si>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</si>
  <si>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</si>
  <si>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</si>
  <si>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</si>
  <si>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</si>
  <si>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</si>
  <si>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</si>
  <si>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</si>
  <si>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</si>
  <si>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</si>
  <si>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</si>
  <si>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</si>
  <si>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</si>
  <si>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</si>
  <si>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</si>
  <si>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</si>
  <si>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</si>
  <si>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</si>
  <si>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</si>
  <si>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</si>
  <si>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</si>
  <si>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</si>
  <si>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</si>
  <si>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</si>
  <si>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</si>
  <si>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</si>
  <si>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</si>
  <si>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</si>
  <si>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</si>
  <si>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</si>
  <si>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</si>
  <si>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</si>
  <si>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</si>
  <si>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</si>
  <si>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</si>
  <si>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</si>
  <si>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</si>
  <si>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</si>
  <si>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</si>
  <si>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</si>
  <si>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</si>
  <si>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</si>
  <si>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</si>
  <si>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</si>
  <si>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</si>
  <si>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</si>
  <si>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</si>
  <si>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</si>
  <si>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</si>
  <si>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</si>
  <si>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</si>
  <si>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</si>
  <si>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</si>
  <si>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</si>
  <si>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</si>
  <si>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</si>
  <si>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</si>
  <si>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</si>
  <si>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</si>
  <si>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</si>
  <si>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</si>
  <si>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</si>
  <si>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</si>
  <si>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</si>
  <si>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</si>
  <si>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</si>
  <si>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</si>
  <si>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</si>
  <si>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</si>
  <si>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</si>
  <si>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</si>
  <si>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</si>
  <si>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</si>
  <si>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</si>
  <si>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</si>
  <si>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</si>
  <si>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</si>
  <si>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</si>
  <si>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</si>
  <si>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</si>
  <si>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</si>
  <si>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</si>
  <si>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</si>
  <si>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</si>
  <si>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</si>
  <si>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</si>
  <si>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</si>
  <si>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</si>
  <si>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</si>
  <si>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</si>
  <si>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</si>
  <si>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</si>
  <si>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</si>
  <si>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</si>
  <si>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</si>
  <si>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</si>
  <si>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</si>
  <si>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</si>
  <si>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</si>
  <si>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</si>
  <si>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</si>
  <si>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</si>
  <si>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</si>
  <si>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</si>
  <si>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</si>
  <si>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</si>
  <si>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</si>
  <si>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</si>
  <si>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</si>
  <si>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</si>
  <si>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</si>
  <si>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</si>
  <si>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</si>
  <si>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</si>
  <si>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</si>
  <si>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</si>
  <si>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</si>
  <si>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</si>
  <si>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</si>
  <si>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</si>
  <si>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</si>
  <si>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</si>
  <si>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</si>
  <si>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</si>
  <si>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</si>
  <si>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</si>
  <si>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</si>
  <si>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</si>
  <si>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</si>
  <si>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</si>
  <si>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</si>
  <si>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</si>
  <si>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</si>
  <si>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</si>
  <si>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</si>
  <si>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</si>
  <si>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</si>
  <si>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</si>
  <si>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</si>
  <si>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</si>
  <si>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</si>
  <si>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</si>
  <si>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</si>
  <si>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</si>
  <si>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</si>
  <si>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</si>
  <si>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</si>
  <si>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</si>
  <si>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</si>
  <si>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</si>
  <si>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</si>
  <si>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</si>
  <si>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</si>
  <si>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</si>
  <si>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</si>
  <si>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</si>
  <si>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</si>
  <si>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</si>
  <si>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</si>
  <si>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</si>
  <si>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</si>
  <si>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</si>
  <si>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</si>
  <si>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</si>
  <si>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</si>
  <si>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</si>
  <si>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</si>
  <si>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</si>
  <si>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</si>
  <si>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</si>
  <si>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</si>
  <si>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</si>
  <si>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</si>
  <si>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</si>
  <si>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</si>
  <si>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</si>
  <si>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</si>
  <si>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</si>
  <si>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</si>
  <si>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</si>
  <si>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</si>
  <si>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</si>
  <si>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</si>
  <si>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</si>
  <si>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</si>
  <si>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</si>
  <si>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</si>
  <si>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</si>
  <si>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</si>
  <si>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</si>
  <si>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</si>
  <si>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</si>
  <si>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</si>
  <si>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</si>
  <si>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</si>
  <si>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</si>
  <si>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</si>
  <si>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</si>
  <si>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</si>
  <si>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</si>
  <si>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</si>
  <si>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</si>
  <si>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</si>
  <si>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</si>
  <si>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</si>
  <si>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</si>
  <si>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</si>
  <si>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</si>
  <si>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</si>
  <si>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</si>
  <si>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</si>
  <si>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</si>
  <si>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</si>
  <si>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</si>
  <si>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</si>
  <si>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</si>
  <si>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</si>
  <si>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</si>
  <si>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</si>
  <si>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</si>
  <si>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</si>
  <si>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</si>
  <si>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</si>
  <si>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</si>
  <si>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</si>
  <si>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</si>
  <si>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</si>
  <si>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</si>
  <si>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</si>
  <si>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</si>
  <si>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</si>
  <si>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</si>
  <si>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</si>
  <si>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</si>
  <si>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</si>
  <si>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</si>
  <si>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</si>
  <si>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</si>
  <si>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</si>
  <si>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</si>
  <si>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</si>
  <si>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</si>
  <si>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</si>
  <si>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</si>
  <si>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</si>
  <si>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</si>
  <si>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</si>
  <si>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</si>
  <si>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</si>
  <si>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</si>
  <si>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</si>
  <si>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</si>
  <si>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</si>
  <si>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</si>
  <si>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</si>
  <si>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</si>
  <si>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</si>
  <si>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</si>
  <si>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</si>
  <si>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</si>
  <si>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</si>
  <si>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</si>
  <si>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</si>
  <si>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</si>
  <si>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</si>
  <si>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</si>
  <si>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</si>
  <si>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</si>
  <si>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</si>
  <si>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</si>
  <si>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</si>
  <si>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</si>
  <si>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</si>
  <si>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</si>
  <si>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</si>
  <si>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</si>
  <si>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</si>
  <si>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</si>
  <si>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</si>
  <si>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</si>
  <si>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</si>
  <si>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</si>
  <si>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</si>
  <si>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</si>
  <si>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</si>
  <si>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</si>
  <si>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</si>
  <si>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</si>
  <si>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</si>
  <si>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</si>
  <si>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</si>
  <si>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</si>
  <si>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</si>
  <si>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</si>
  <si>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</si>
  <si>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</si>
  <si>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</si>
  <si>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</si>
  <si>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</si>
  <si>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</si>
  <si>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</si>
  <si>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</si>
  <si>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</si>
  <si>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</si>
  <si>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</si>
  <si>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</si>
  <si>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</si>
  <si>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</si>
  <si>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</si>
  <si>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</si>
  <si>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</si>
  <si>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</si>
  <si>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</si>
  <si>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</si>
  <si>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</si>
  <si>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</si>
  <si>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</si>
  <si>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</si>
  <si>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</si>
  <si>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</si>
  <si>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</si>
  <si>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</si>
  <si>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</si>
  <si>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</si>
  <si>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</si>
  <si>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</si>
  <si>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</si>
  <si>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</si>
  <si>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</si>
  <si>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</si>
  <si>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</si>
  <si>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</si>
  <si>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</si>
  <si>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</si>
  <si>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</si>
  <si>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</si>
  <si>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</si>
  <si>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</si>
  <si>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</si>
  <si>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</si>
  <si>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</si>
  <si>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</si>
  <si>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</si>
  <si>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</si>
  <si>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</si>
  <si>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</si>
  <si>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</si>
  <si>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</si>
  <si>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</si>
  <si>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</si>
  <si>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</si>
  <si>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</si>
  <si>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</si>
  <si>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</si>
  <si>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</si>
  <si>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</si>
  <si>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</si>
  <si>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</si>
  <si>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</si>
  <si>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</si>
  <si>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</si>
  <si>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</si>
  <si>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</si>
  <si>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</si>
  <si>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</si>
  <si>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</si>
  <si>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</si>
  <si>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</si>
  <si>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</si>
  <si>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</si>
  <si>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</si>
  <si>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</si>
  <si>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</si>
  <si>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</si>
  <si>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</si>
  <si>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</si>
  <si>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</si>
  <si>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</si>
  <si>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</si>
  <si>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</si>
  <si>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</si>
  <si>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</si>
  <si>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</si>
  <si>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</si>
  <si>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</si>
  <si>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</si>
  <si>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</si>
  <si>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</si>
  <si>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</si>
  <si>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</si>
  <si>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</si>
  <si>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</si>
  <si>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</si>
  <si>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</si>
  <si>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</si>
  <si>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</si>
  <si>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</si>
  <si>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</si>
  <si>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</si>
  <si>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</si>
  <si>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</si>
  <si>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</si>
  <si>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</si>
  <si>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</si>
  <si>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</si>
  <si>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</si>
  <si>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</si>
  <si>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</si>
  <si>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</si>
  <si>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</si>
  <si>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</si>
  <si>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</si>
  <si>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</si>
  <si>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</si>
  <si>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</si>
  <si>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</si>
  <si>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</si>
  <si>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</si>
  <si>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</si>
  <si>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</si>
  <si>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</si>
  <si>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</si>
  <si>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</si>
  <si>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</si>
  <si>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</si>
  <si>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</si>
  <si>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</si>
  <si>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</si>
  <si>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</si>
  <si>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</si>
  <si>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</si>
  <si>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</si>
  <si>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</si>
  <si>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</si>
  <si>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</si>
  <si>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</si>
  <si>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</si>
  <si>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</si>
  <si>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</si>
  <si>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</si>
  <si>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</si>
  <si>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</si>
  <si>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</si>
  <si>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</si>
  <si>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</si>
  <si>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</si>
  <si>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</si>
  <si>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</si>
  <si>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</si>
  <si>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</si>
  <si>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</si>
  <si>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</si>
  <si>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</si>
  <si>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</si>
  <si>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</si>
  <si>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</si>
  <si>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</si>
  <si>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</si>
  <si>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</si>
  <si>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</si>
  <si>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</si>
  <si>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</si>
  <si>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</si>
  <si>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</si>
  <si>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</si>
  <si>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</si>
  <si>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</si>
  <si>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</si>
  <si>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</si>
  <si>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</si>
  <si>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</si>
  <si>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</si>
  <si>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</si>
  <si>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</si>
  <si>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</si>
  <si>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</si>
  <si>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</si>
  <si>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</si>
  <si>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</si>
  <si>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</si>
  <si>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</si>
  <si>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</si>
  <si>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</si>
  <si>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</si>
  <si>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</si>
  <si>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</si>
  <si>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</si>
  <si>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</si>
  <si>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</si>
  <si>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</si>
  <si>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</si>
  <si>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</si>
  <si>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</si>
  <si>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</si>
  <si>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</si>
  <si>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</si>
  <si>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</si>
  <si>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</si>
  <si>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</si>
  <si>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</si>
  <si>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</si>
  <si>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</si>
  <si>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</si>
  <si>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</si>
  <si>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</si>
  <si>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</si>
  <si>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</si>
  <si>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</si>
  <si>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</si>
  <si>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</si>
  <si>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</si>
  <si>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</si>
  <si>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</si>
  <si>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</si>
  <si>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</si>
  <si>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</si>
  <si>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</si>
  <si>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</si>
  <si>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</si>
  <si>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</si>
  <si>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</si>
  <si>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</si>
  <si>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</si>
  <si>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</si>
  <si>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</si>
  <si>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</si>
  <si>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</si>
  <si>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</si>
  <si>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</si>
  <si>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</si>
  <si>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</si>
  <si>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</si>
  <si>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</si>
  <si>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</si>
  <si>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</si>
  <si>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</si>
  <si>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</si>
  <si>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</si>
  <si>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</si>
  <si>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</si>
  <si>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</si>
  <si>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</si>
  <si>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</si>
  <si>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</si>
  <si>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</si>
  <si>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</si>
  <si>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</si>
  <si>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</si>
  <si>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</si>
  <si>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</si>
  <si>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</si>
  <si>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</si>
  <si>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</si>
  <si>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</si>
  <si>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</si>
  <si>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</si>
  <si>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</si>
  <si>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</si>
  <si>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</si>
  <si>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</si>
  <si>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</si>
  <si>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</si>
  <si>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</si>
  <si>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</si>
  <si>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</si>
  <si>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</si>
  <si>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</si>
  <si>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</si>
  <si>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</si>
  <si>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</si>
  <si>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</si>
  <si>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</si>
  <si>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</si>
  <si>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</si>
  <si>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</si>
  <si>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</si>
  <si>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</si>
  <si>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</si>
  <si>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</si>
  <si>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</si>
  <si>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</si>
  <si>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</si>
  <si>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</si>
  <si>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</si>
  <si>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</si>
  <si>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</si>
  <si>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</si>
  <si>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</si>
  <si>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</si>
  <si>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</si>
  <si>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</si>
  <si>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</si>
  <si>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</si>
  <si>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</si>
  <si>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</si>
  <si>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</si>
  <si>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</si>
  <si>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</si>
  <si>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</si>
  <si>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</si>
  <si>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</si>
  <si>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</si>
  <si>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</si>
  <si>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</si>
  <si>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</si>
  <si>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</si>
  <si>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</si>
  <si>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</si>
  <si>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</si>
  <si>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</si>
  <si>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</si>
  <si>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</si>
  <si>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</si>
  <si>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</si>
  <si>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</si>
  <si>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</si>
  <si>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</si>
  <si>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</si>
  <si>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</si>
  <si>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</si>
  <si>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</si>
  <si>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</si>
  <si>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</si>
  <si>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</si>
  <si>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</si>
  <si>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</si>
  <si>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</si>
  <si>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</si>
  <si>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</si>
  <si>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</si>
  <si>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</si>
  <si>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</si>
  <si>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</si>
  <si>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</si>
  <si>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</si>
  <si>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</si>
  <si>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</si>
  <si>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</si>
  <si>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</si>
  <si>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</si>
  <si>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</si>
  <si>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</si>
  <si>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</si>
  <si>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</si>
  <si>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</si>
  <si>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</si>
  <si>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</si>
  <si>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</si>
  <si>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</si>
  <si>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</si>
  <si>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</si>
  <si>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</si>
  <si>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</si>
  <si>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</si>
  <si>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</si>
  <si>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</si>
  <si>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</si>
  <si>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</si>
  <si>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</si>
  <si>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</si>
  <si>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</si>
  <si>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</si>
  <si>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</si>
  <si>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</si>
  <si>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</si>
  <si>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</si>
  <si>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</si>
  <si>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</si>
  <si>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</si>
  <si>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</si>
  <si>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</si>
  <si>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</si>
  <si>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</si>
  <si>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</si>
  <si>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</si>
  <si>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</si>
  <si>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</si>
  <si>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</si>
  <si>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</si>
  <si>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</si>
  <si>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</si>
  <si>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</si>
  <si>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</si>
  <si>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</si>
  <si>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</si>
  <si>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</si>
  <si>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</si>
  <si>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</si>
  <si>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</si>
  <si>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</si>
  <si>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</si>
  <si>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</si>
  <si>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</si>
  <si>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</si>
  <si>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</si>
  <si>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</si>
  <si>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</si>
  <si>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</si>
  <si>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</si>
  <si>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</si>
  <si>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</si>
  <si>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</si>
  <si>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</si>
  <si>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</si>
  <si>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</si>
  <si>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</si>
  <si>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</si>
  <si>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</si>
  <si>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</si>
  <si>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</si>
  <si>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</si>
  <si>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</si>
  <si>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</si>
  <si>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</si>
  <si>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</si>
  <si>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</si>
  <si>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</si>
  <si>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</si>
  <si>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</si>
  <si>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</si>
  <si>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</si>
  <si>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</si>
  <si>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</si>
  <si>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</si>
  <si>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</si>
  <si>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</si>
  <si>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</si>
  <si>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</si>
  <si>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</si>
  <si>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</si>
  <si>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</si>
  <si>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</si>
  <si>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</si>
  <si>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</si>
  <si>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</si>
  <si>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</si>
  <si>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</si>
  <si>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</si>
  <si>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</si>
  <si>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</si>
  <si>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</si>
  <si>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</si>
  <si>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</si>
  <si>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</si>
  <si>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</si>
  <si>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</si>
  <si>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</si>
  <si>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</si>
  <si>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</si>
  <si>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</si>
  <si>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</si>
  <si>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</si>
  <si>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</si>
  <si>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</si>
  <si>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</si>
  <si>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</si>
  <si>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</si>
  <si>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</si>
  <si>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</si>
  <si>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</si>
  <si>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</si>
  <si>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</si>
  <si>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</si>
  <si>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</si>
  <si>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</si>
  <si>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</si>
  <si>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</si>
  <si>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</si>
  <si>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</si>
  <si>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</si>
  <si>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</si>
  <si>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</si>
  <si>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</si>
  <si>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</si>
  <si>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</si>
  <si>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</si>
  <si>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</si>
  <si>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</si>
  <si>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</si>
  <si>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</si>
  <si>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</si>
  <si>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</si>
  <si>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</si>
  <si>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</si>
  <si>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</si>
  <si>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</si>
  <si>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</si>
  <si>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</si>
  <si>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</si>
  <si>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</si>
  <si>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</si>
  <si>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</si>
  <si>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</si>
  <si>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</si>
  <si>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</si>
  <si>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</si>
  <si>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</si>
  <si>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</si>
  <si>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</si>
  <si>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</si>
  <si>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</si>
  <si>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</si>
  <si>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</si>
  <si>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</si>
  <si>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</si>
  <si>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</si>
  <si>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</si>
  <si>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</si>
  <si>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</si>
  <si>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</si>
  <si>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</si>
  <si>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</si>
  <si>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</si>
  <si>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</si>
  <si>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</si>
  <si>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</si>
  <si>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</si>
  <si>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</si>
  <si>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</si>
  <si>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</si>
  <si>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</si>
  <si>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</si>
  <si>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</si>
  <si>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</si>
  <si>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</si>
  <si>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</si>
  <si>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</si>
  <si>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</si>
  <si>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</si>
  <si>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</si>
  <si>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</si>
  <si>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</si>
  <si>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</si>
  <si>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</si>
  <si>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</si>
  <si>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</si>
  <si>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</si>
  <si>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</si>
  <si>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</si>
  <si>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</si>
  <si>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</si>
  <si>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</si>
  <si>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</si>
  <si>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</si>
  <si>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</si>
  <si>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</si>
  <si>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</si>
  <si>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</si>
  <si>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</si>
  <si>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</si>
  <si>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</si>
  <si>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</si>
  <si>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</si>
  <si>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</si>
  <si>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</si>
  <si>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</si>
  <si>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</si>
  <si>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</si>
  <si>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</si>
  <si>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</si>
  <si>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</si>
  <si>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</si>
  <si>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</si>
  <si>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</si>
  <si>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</si>
  <si>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</si>
  <si>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</si>
  <si>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</si>
  <si>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</si>
  <si>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</si>
  <si>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</si>
  <si>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</si>
  <si>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</si>
  <si>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</si>
  <si>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</si>
  <si>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</si>
  <si>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</si>
  <si>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</si>
  <si>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</si>
  <si>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</si>
  <si>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</si>
  <si>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</si>
  <si>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</si>
  <si>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</si>
  <si>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</si>
  <si>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</si>
  <si>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</si>
  <si>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</si>
  <si>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</si>
  <si>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</si>
  <si>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</si>
  <si>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</si>
  <si>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</si>
  <si>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</si>
  <si>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</si>
  <si>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</si>
  <si>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</si>
  <si>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</si>
  <si>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</si>
  <si>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</si>
  <si>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</si>
  <si>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</si>
  <si>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</si>
  <si>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</si>
  <si>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</si>
  <si>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</si>
  <si>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</si>
  <si>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</si>
  <si>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</si>
  <si>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</si>
  <si>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</si>
  <si>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</si>
  <si>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</si>
  <si>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</si>
  <si>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</si>
  <si>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</si>
  <si>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</si>
  <si>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</si>
  <si>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</si>
  <si>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</si>
  <si>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</si>
  <si>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</si>
  <si>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</si>
  <si>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</si>
  <si>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</si>
  <si>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</si>
  <si>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</si>
  <si>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</si>
  <si>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</si>
  <si>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</si>
  <si>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</si>
  <si>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</si>
  <si>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</si>
  <si>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</si>
  <si>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</si>
  <si>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</si>
  <si>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</si>
  <si>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</si>
  <si>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</si>
  <si>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</si>
  <si>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</si>
  <si>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</si>
  <si>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</si>
  <si>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</si>
  <si>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</si>
  <si>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</si>
  <si>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</si>
  <si>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</si>
  <si>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</si>
  <si>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</si>
  <si>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</si>
  <si>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</si>
  <si>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</si>
  <si>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</si>
  <si>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</si>
  <si>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</si>
  <si>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</si>
  <si>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</si>
  <si>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</si>
  <si>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</si>
  <si>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</si>
  <si>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</si>
  <si>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</si>
  <si>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</si>
  <si>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</si>
  <si>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</si>
  <si>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</si>
  <si>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</si>
  <si>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</si>
  <si>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</si>
  <si>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</si>
  <si>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</si>
  <si>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</si>
  <si>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</si>
  <si>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</si>
  <si>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</si>
  <si>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</si>
  <si>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</si>
  <si>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</si>
  <si>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</si>
  <si>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</si>
  <si>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</si>
  <si>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</si>
  <si>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</si>
  <si>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</si>
  <si>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</si>
  <si>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</si>
  <si>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</si>
  <si>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</si>
  <si>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</si>
  <si>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</si>
  <si>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</si>
  <si>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</si>
  <si>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</si>
  <si>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</si>
  <si>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</si>
  <si>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</si>
  <si>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</si>
  <si>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</si>
  <si>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</si>
  <si>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</si>
  <si>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</si>
  <si>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</si>
  <si>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</si>
  <si>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</si>
  <si>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</si>
  <si>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</si>
  <si>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</si>
  <si>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</si>
  <si>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</si>
  <si>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</si>
  <si>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</si>
  <si>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</si>
  <si>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</si>
  <si>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</si>
  <si>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</si>
  <si>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</si>
  <si>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</si>
  <si>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</si>
  <si>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</si>
  <si>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</si>
  <si>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</si>
  <si>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</si>
  <si>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</si>
  <si>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</si>
  <si>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</si>
  <si>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</si>
  <si>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</si>
  <si>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</si>
  <si>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</si>
  <si>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</si>
  <si>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</si>
  <si>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</si>
  <si>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</si>
  <si>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</si>
  <si>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</si>
  <si>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</si>
  <si>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</si>
  <si>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</si>
  <si>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</si>
  <si>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</si>
  <si>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</si>
  <si>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</si>
  <si>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</si>
  <si>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</si>
  <si>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</si>
  <si>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</si>
  <si>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</si>
  <si>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</si>
  <si>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</si>
  <si>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</si>
  <si>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</si>
  <si>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</si>
  <si>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</si>
  <si>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</si>
  <si>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</si>
  <si>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</si>
  <si>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</si>
  <si>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</si>
  <si>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</si>
  <si>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</si>
  <si>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</si>
  <si>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</si>
  <si>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</si>
  <si>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</si>
  <si>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</si>
  <si>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</si>
  <si>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</si>
  <si>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</si>
  <si>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</si>
  <si>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</si>
  <si>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</si>
  <si>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</si>
  <si>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</si>
  <si>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</si>
  <si>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</si>
  <si>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</si>
  <si>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</si>
  <si>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</si>
  <si>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</si>
  <si>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</si>
  <si>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</si>
  <si>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</si>
  <si>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</si>
  <si>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</si>
  <si>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</si>
  <si>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</si>
  <si>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</si>
  <si>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</si>
  <si>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</si>
  <si>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</si>
  <si>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</si>
  <si>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</si>
  <si>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</si>
  <si>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</si>
  <si>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</si>
  <si>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</si>
  <si>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</si>
  <si>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</si>
  <si>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</si>
  <si>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</si>
  <si>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</si>
  <si>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</si>
  <si>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</si>
  <si>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</si>
  <si>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</si>
  <si>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</si>
  <si>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</si>
  <si>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</si>
  <si>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</si>
  <si>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</si>
  <si>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</si>
  <si>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</si>
  <si>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</si>
  <si>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</si>
  <si>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</si>
  <si>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</si>
  <si>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</si>
  <si>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</si>
  <si>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</si>
  <si>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</si>
  <si>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</si>
  <si>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</si>
  <si>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</si>
  <si>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</si>
  <si>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</si>
  <si>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</si>
  <si>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</si>
  <si>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</si>
  <si>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</si>
  <si>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</si>
  <si>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</si>
  <si>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</si>
  <si>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</si>
  <si>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</si>
  <si>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</si>
  <si>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</si>
  <si>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</si>
  <si>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</si>
  <si>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</si>
  <si>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</si>
  <si>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</si>
  <si>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</si>
  <si>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</si>
  <si>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</si>
  <si>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</si>
  <si>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</si>
  <si>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</si>
  <si>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</si>
  <si>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</si>
  <si>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</si>
  <si>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</si>
  <si>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</si>
  <si>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</si>
  <si>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</si>
  <si>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</si>
  <si>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</si>
  <si>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</si>
  <si>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</si>
  <si>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</si>
  <si>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</si>
  <si>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</si>
  <si>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</si>
  <si>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</si>
  <si>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</si>
  <si>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</si>
  <si>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</si>
  <si>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</si>
  <si>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</si>
  <si>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</si>
  <si>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</si>
  <si>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</si>
  <si>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</si>
  <si>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</si>
  <si>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</si>
  <si>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</si>
  <si>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</si>
  <si>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</si>
  <si>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</si>
  <si>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</si>
  <si>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</si>
  <si>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</si>
  <si>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</si>
  <si>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</si>
  <si>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</si>
  <si>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</si>
  <si>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</si>
  <si>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</si>
  <si>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</si>
  <si>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</si>
  <si>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</si>
  <si>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</si>
  <si>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</si>
  <si>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</si>
  <si>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</si>
  <si>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</si>
  <si>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</si>
  <si>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</si>
  <si>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</si>
  <si>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</si>
  <si>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</si>
  <si>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</si>
  <si>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</si>
  <si>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</si>
  <si>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</si>
  <si>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</si>
  <si>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</si>
  <si>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</si>
  <si>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</si>
  <si>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</si>
  <si>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</si>
  <si>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</si>
  <si>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</si>
  <si>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</si>
  <si>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</si>
  <si>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</si>
  <si>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</si>
  <si>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</si>
  <si>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</si>
  <si>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</si>
  <si>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</si>
  <si>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</si>
  <si>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</si>
  <si>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</si>
  <si>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</si>
  <si>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</si>
  <si>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</si>
  <si>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</si>
  <si>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</si>
  <si>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</si>
  <si>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</si>
  <si>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</si>
  <si>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</si>
  <si>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</si>
  <si>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</si>
  <si>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</si>
  <si>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</si>
  <si>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</si>
  <si>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</si>
  <si>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</si>
  <si>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</si>
  <si>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</si>
  <si>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</si>
  <si>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</si>
  <si>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</si>
  <si>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</si>
  <si>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</si>
  <si>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</si>
  <si>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</si>
  <si>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</si>
  <si>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</si>
  <si>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</si>
  <si>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</si>
  <si>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</si>
  <si>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</si>
  <si>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</si>
  <si>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</si>
  <si>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</si>
  <si>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</si>
  <si>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</si>
  <si>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</si>
  <si>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</si>
  <si>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</si>
  <si>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</si>
  <si>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</si>
  <si>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</si>
  <si>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</si>
  <si>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</si>
  <si>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</si>
  <si>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</si>
  <si>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</si>
  <si>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</si>
  <si>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</si>
  <si>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</si>
  <si>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</si>
  <si>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</si>
  <si>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</si>
  <si>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</si>
  <si>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</si>
  <si>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</si>
  <si>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</si>
  <si>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</si>
  <si>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</si>
  <si>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</si>
  <si>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</si>
  <si>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</si>
  <si>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</si>
  <si>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</si>
  <si>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</si>
  <si>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</si>
  <si>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</si>
  <si>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</si>
  <si>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</si>
  <si>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</si>
  <si>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</si>
  <si>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</si>
  <si>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</si>
  <si>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</si>
  <si>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</si>
  <si>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</si>
  <si>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</si>
  <si>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</si>
  <si>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</si>
  <si>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</si>
  <si>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</si>
  <si>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</si>
  <si>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</si>
  <si>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</si>
  <si>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</si>
  <si>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</si>
  <si>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</si>
  <si>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</si>
  <si>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</si>
  <si>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</si>
  <si>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</si>
  <si>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</si>
  <si>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</si>
  <si>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</si>
  <si>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</si>
  <si>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</si>
  <si>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</si>
  <si>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</si>
  <si>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</si>
  <si>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</si>
  <si>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</si>
  <si>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</si>
  <si>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</si>
  <si>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</si>
  <si>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</si>
  <si>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</si>
  <si>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</si>
  <si>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</si>
  <si>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</si>
  <si>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</si>
  <si>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</si>
  <si>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</si>
  <si>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</si>
  <si>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</si>
  <si>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</si>
  <si>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</si>
  <si>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</si>
  <si>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</si>
  <si>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</si>
  <si>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</si>
  <si>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</si>
  <si>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</si>
  <si>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</si>
  <si>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</si>
  <si>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</si>
  <si>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</si>
  <si>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</si>
  <si>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</si>
  <si>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</si>
  <si>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</si>
  <si>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</si>
  <si>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</si>
  <si>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</si>
  <si>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</si>
  <si>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</si>
  <si>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</si>
  <si>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</si>
  <si>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</si>
  <si>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</si>
  <si>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</si>
  <si>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</si>
  <si>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</si>
  <si>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</si>
  <si>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</si>
  <si>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</si>
  <si>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</si>
  <si>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</si>
  <si>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</si>
  <si>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</si>
  <si>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</si>
  <si>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</si>
  <si>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</si>
  <si>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</si>
  <si>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</si>
  <si>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</si>
  <si>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</si>
  <si>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</si>
  <si>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</si>
  <si>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</si>
  <si>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</si>
  <si>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</si>
  <si>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</si>
  <si>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</si>
  <si>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</si>
  <si>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</si>
  <si>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</si>
  <si>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</si>
  <si>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</si>
  <si>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</si>
  <si>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</si>
  <si>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</si>
  <si>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</si>
  <si>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</si>
  <si>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</si>
  <si>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</si>
  <si>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</si>
  <si>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</si>
  <si>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</si>
  <si>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</si>
  <si>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</si>
  <si>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</si>
  <si>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</si>
  <si>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</si>
  <si>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</si>
  <si>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</si>
  <si>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</si>
  <si>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</si>
  <si>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</si>
  <si>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</si>
  <si>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</si>
  <si>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</si>
  <si>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</si>
  <si>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</si>
  <si>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</si>
  <si>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</si>
  <si>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</si>
  <si>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</si>
  <si>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</si>
  <si>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</si>
  <si>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</si>
  <si>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</si>
  <si>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</si>
  <si>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</si>
  <si>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</si>
  <si>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</si>
  <si>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</si>
  <si>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</si>
  <si>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</si>
  <si>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</si>
  <si>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</si>
  <si>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</si>
  <si>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</si>
  <si>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</si>
  <si>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</si>
  <si>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</si>
  <si>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</si>
  <si>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</si>
  <si>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</si>
  <si>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</si>
  <si>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</si>
  <si>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</si>
  <si>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</si>
  <si>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</si>
  <si>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</si>
  <si>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</si>
  <si>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</si>
  <si>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</si>
  <si>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</si>
  <si>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</si>
  <si>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</si>
  <si>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</si>
  <si>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</si>
  <si>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</si>
  <si>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</si>
  <si>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</si>
  <si>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</si>
  <si>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</si>
  <si>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</si>
  <si>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</si>
  <si>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</si>
  <si>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</si>
  <si>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</si>
  <si>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</si>
  <si>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</si>
  <si>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</si>
  <si>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</si>
  <si>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</si>
  <si>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</si>
  <si>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</si>
  <si>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</si>
  <si>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</si>
  <si>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</si>
  <si>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</si>
  <si>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</si>
  <si>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</si>
  <si>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</si>
  <si>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</si>
  <si>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</si>
  <si>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</si>
  <si>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</si>
  <si>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</si>
  <si>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</si>
  <si>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</si>
  <si>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</si>
  <si>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</si>
  <si>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</si>
  <si>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</si>
  <si>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</si>
  <si>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</si>
  <si>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</si>
  <si>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</si>
  <si>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</si>
  <si>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</si>
  <si>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</si>
  <si>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</si>
  <si>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</si>
  <si>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</si>
  <si>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</si>
  <si>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</si>
  <si>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</si>
  <si>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</si>
  <si>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</si>
  <si>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</si>
  <si>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</si>
  <si>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</si>
  <si>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</si>
  <si>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</si>
  <si>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</si>
  <si>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</si>
  <si>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</si>
  <si>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</si>
  <si>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</si>
  <si>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</si>
  <si>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</si>
  <si>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</si>
  <si>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</si>
  <si>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</si>
  <si>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</si>
  <si>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</si>
  <si>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</si>
  <si>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</si>
  <si>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</si>
  <si>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</si>
  <si>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</si>
  <si>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</si>
  <si>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</si>
  <si>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</si>
  <si>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</si>
  <si>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</si>
  <si>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</si>
  <si>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</si>
  <si>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</si>
  <si>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</si>
  <si>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</si>
  <si>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</si>
  <si>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</si>
  <si>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</si>
  <si>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</si>
  <si>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</si>
  <si>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</si>
  <si>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</si>
  <si>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</si>
  <si>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</si>
  <si>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</si>
  <si>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</si>
  <si>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</si>
  <si>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</si>
  <si>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</si>
  <si>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</si>
  <si>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</si>
  <si>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</si>
  <si>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</si>
  <si>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</si>
  <si>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</si>
  <si>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</si>
  <si>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</si>
  <si>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</si>
  <si>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</si>
  <si>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</si>
  <si>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</si>
  <si>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</si>
  <si>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</si>
  <si>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</si>
  <si>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</si>
  <si>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</si>
  <si>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</si>
  <si>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</si>
  <si>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</si>
  <si>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</si>
  <si>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</si>
  <si>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</si>
  <si>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</si>
  <si>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</si>
  <si>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</si>
  <si>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</si>
  <si>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</si>
  <si>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</si>
  <si>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</si>
  <si>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</si>
  <si>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</si>
  <si>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</si>
  <si>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</si>
  <si>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</si>
  <si>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</si>
  <si>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</si>
  <si>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</si>
  <si>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</si>
  <si>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</si>
  <si>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</si>
  <si>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</si>
  <si>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</si>
  <si>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</si>
  <si>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</si>
  <si>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</si>
  <si>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</si>
  <si>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</si>
  <si>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</si>
  <si>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</si>
  <si>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</si>
  <si>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</si>
  <si>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</si>
  <si>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</si>
  <si>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</si>
  <si>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</si>
  <si>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</si>
  <si>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</si>
  <si>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</si>
  <si>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</si>
  <si>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</si>
  <si>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</si>
  <si>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</si>
  <si>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</si>
  <si>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</si>
  <si>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</si>
  <si>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</si>
  <si>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</si>
  <si>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</si>
  <si>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</si>
  <si>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</si>
  <si>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</si>
  <si>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</si>
  <si>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</si>
  <si>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</si>
  <si>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</si>
  <si>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</si>
  <si>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</si>
  <si>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</si>
  <si>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</si>
  <si>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</si>
  <si>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</si>
  <si>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</si>
  <si>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</si>
  <si>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</si>
  <si>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</si>
  <si>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</si>
  <si>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</si>
  <si>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</si>
  <si>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</si>
  <si>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</si>
  <si>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</si>
  <si>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</si>
  <si>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</si>
  <si>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</si>
  <si>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</si>
  <si>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</si>
  <si>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</si>
  <si>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</si>
  <si>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</si>
  <si>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</si>
  <si>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</si>
  <si>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</si>
  <si>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</si>
  <si>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</si>
  <si>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</si>
  <si>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</si>
  <si>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</si>
  <si>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</si>
  <si>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</si>
  <si>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</si>
  <si>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</si>
  <si>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</si>
  <si>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</si>
  <si>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</si>
  <si>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</si>
  <si>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</si>
  <si>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</si>
  <si>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</si>
  <si>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</si>
  <si>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</si>
  <si>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</si>
  <si>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</si>
  <si>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</si>
  <si>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</si>
  <si>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</si>
  <si>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</si>
  <si>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</si>
  <si>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</si>
  <si>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</si>
  <si>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</si>
  <si>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</si>
  <si>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</si>
  <si>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</si>
  <si>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</si>
  <si>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</si>
  <si>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</si>
  <si>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</si>
  <si>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</si>
  <si>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</si>
  <si>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</si>
  <si>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</si>
  <si>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</si>
  <si>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</si>
  <si>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</si>
  <si>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</si>
  <si>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</si>
  <si>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</si>
  <si>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</si>
  <si>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</si>
  <si>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</si>
  <si>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</si>
  <si>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</si>
  <si>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</si>
  <si>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</si>
  <si>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</si>
  <si>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</si>
  <si>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</si>
  <si>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</si>
  <si>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</si>
  <si>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</si>
  <si>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</si>
  <si>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</si>
  <si>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</si>
  <si>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</si>
  <si>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</si>
  <si>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</si>
  <si>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</si>
  <si>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</si>
  <si>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</si>
  <si>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</si>
  <si>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</si>
  <si>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</si>
  <si>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</si>
  <si>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</si>
  <si>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</si>
  <si>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</si>
  <si>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</si>
  <si>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</si>
  <si>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</si>
  <si>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</si>
  <si>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</si>
  <si>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</si>
  <si>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</si>
  <si>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</si>
  <si>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</si>
  <si>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</si>
  <si>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</si>
  <si>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</si>
  <si>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</si>
  <si>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</si>
  <si>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</si>
  <si>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</si>
  <si>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</si>
  <si>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</si>
  <si>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</si>
  <si>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</si>
  <si>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</si>
  <si>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</si>
  <si>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</si>
  <si>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</si>
  <si>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</si>
  <si>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</si>
  <si>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</si>
  <si>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</si>
  <si>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</si>
  <si>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</si>
  <si>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</si>
  <si>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</si>
  <si>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</si>
  <si>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</si>
  <si>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</si>
  <si>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</si>
  <si>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</si>
  <si>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</si>
  <si>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</si>
  <si>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</si>
  <si>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</si>
  <si>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</si>
  <si>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</si>
  <si>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</si>
  <si>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</si>
  <si>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</si>
  <si>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</si>
  <si>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</si>
  <si>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</si>
  <si>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</si>
  <si>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</si>
  <si>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</si>
  <si>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</si>
  <si>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</si>
  <si>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</si>
  <si>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</si>
  <si>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</si>
  <si>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</si>
  <si>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</si>
  <si>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</si>
  <si>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</si>
  <si>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</si>
  <si>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</si>
  <si>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</si>
  <si>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</si>
  <si>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</si>
  <si>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</si>
  <si>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</si>
  <si>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</si>
  <si>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</si>
  <si>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</si>
  <si>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</si>
  <si>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</si>
  <si>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</si>
  <si>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</si>
  <si>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</si>
  <si>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</si>
  <si>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</si>
  <si>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</si>
  <si>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</si>
  <si>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</si>
  <si>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</si>
  <si>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</si>
  <si>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</si>
  <si>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</si>
  <si>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</si>
  <si>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</si>
  <si>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</si>
  <si>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</si>
  <si>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</si>
  <si>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</si>
  <si>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</si>
  <si>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</si>
  <si>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</si>
  <si>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</si>
  <si>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</si>
  <si>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</si>
  <si>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</si>
  <si>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</si>
  <si>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</si>
  <si>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</si>
  <si>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</si>
  <si>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</si>
  <si>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</si>
  <si>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</si>
  <si>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</si>
  <si>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</si>
  <si>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</si>
  <si>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</si>
  <si>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</si>
  <si>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</si>
  <si>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</si>
  <si>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</si>
  <si>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</si>
  <si>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</si>
  <si>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</si>
  <si>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</si>
  <si>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</si>
  <si>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</si>
  <si>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</si>
  <si>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</si>
  <si>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</si>
  <si>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</si>
  <si>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</si>
  <si>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</si>
  <si>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</si>
  <si>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</si>
  <si>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</si>
  <si>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</si>
  <si>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</si>
  <si>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</si>
  <si>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</si>
  <si>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</si>
  <si>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</si>
  <si>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</si>
  <si>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</si>
  <si>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</si>
  <si>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</si>
  <si>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</si>
  <si>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</si>
  <si>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</si>
  <si>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</si>
  <si>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</si>
  <si>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</si>
  <si>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</si>
  <si>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</si>
  <si>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</si>
  <si>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</si>
  <si>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</si>
  <si>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</si>
  <si>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</si>
  <si>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</si>
  <si>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</si>
  <si>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</si>
  <si>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</si>
  <si>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</si>
  <si>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</si>
  <si>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</si>
  <si>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</si>
  <si>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</si>
  <si>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</si>
  <si>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</si>
  <si>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</si>
  <si>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</si>
  <si>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</si>
  <si>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</si>
  <si>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</si>
  <si>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</si>
  <si>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</si>
  <si>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</si>
  <si>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</si>
  <si>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</si>
  <si>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</si>
  <si>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</si>
  <si>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</si>
  <si>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</si>
  <si>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</si>
  <si>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</si>
  <si>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</si>
  <si>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</si>
  <si>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</si>
  <si>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</si>
  <si>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</si>
  <si>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</si>
  <si>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</si>
  <si>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</si>
  <si>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</si>
  <si>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</si>
  <si>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</si>
  <si>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</si>
  <si>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</si>
  <si>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</si>
  <si>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</si>
  <si>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</si>
  <si>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</si>
  <si>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</si>
  <si>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</si>
  <si>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</si>
  <si>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</si>
  <si>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</si>
  <si>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</si>
  <si>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</si>
  <si>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</si>
  <si>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</si>
  <si>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</si>
  <si>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</si>
  <si>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</si>
  <si>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</si>
  <si>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</si>
  <si>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</si>
  <si>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</si>
  <si>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</si>
  <si>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</si>
  <si>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</si>
  <si>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</si>
  <si>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</si>
  <si>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</si>
  <si>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</si>
  <si>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</si>
  <si>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</si>
  <si>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</si>
  <si>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</si>
  <si>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</si>
  <si>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</si>
  <si>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</si>
  <si>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</si>
  <si>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</si>
  <si>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</si>
  <si>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</si>
  <si>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</si>
  <si>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</si>
  <si>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</si>
  <si>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</si>
  <si>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</si>
  <si>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</si>
  <si>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</si>
  <si>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</si>
  <si>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</si>
  <si>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</si>
  <si>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</si>
  <si>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</si>
  <si>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</si>
  <si>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</si>
  <si>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</si>
  <si>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</si>
  <si>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</si>
  <si>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</si>
  <si>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</si>
  <si>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</si>
  <si>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</si>
  <si>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</si>
  <si>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</si>
  <si>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</si>
  <si>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</si>
  <si>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</si>
  <si>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</si>
  <si>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</si>
  <si>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</si>
  <si>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</si>
  <si>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</si>
  <si>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</si>
  <si>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</si>
  <si>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</si>
  <si>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</si>
  <si>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</si>
  <si>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</si>
  <si>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</si>
  <si>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</si>
  <si>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</si>
  <si>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</si>
  <si>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</si>
  <si>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</si>
  <si>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</si>
  <si>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</si>
  <si>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</si>
  <si>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</si>
  <si>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</si>
  <si>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</si>
  <si>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</si>
  <si>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</si>
  <si>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</si>
  <si>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</si>
  <si>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</si>
  <si>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</si>
  <si>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</si>
  <si>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</si>
  <si>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</si>
  <si>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</si>
  <si>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</si>
  <si>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</si>
  <si>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</si>
  <si>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</si>
  <si>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</si>
  <si>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</si>
  <si>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</si>
  <si>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</si>
  <si>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</si>
  <si>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</si>
  <si>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</si>
  <si>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</si>
  <si>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</si>
  <si>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</si>
  <si>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</si>
  <si>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</si>
  <si>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</si>
  <si>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</si>
  <si>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</si>
  <si>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</si>
  <si>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</si>
  <si>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</si>
  <si>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</si>
  <si>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</si>
  <si>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</si>
  <si>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</si>
  <si>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</si>
  <si>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</si>
  <si>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</si>
  <si>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</si>
  <si>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</si>
  <si>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</si>
  <si>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</si>
  <si>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</si>
  <si>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</si>
  <si>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</si>
  <si>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</si>
  <si>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</si>
  <si>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</si>
  <si>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</si>
  <si>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</si>
  <si>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</si>
  <si>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</si>
  <si>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</si>
  <si>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</si>
  <si>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</si>
  <si>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</si>
  <si>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</si>
  <si>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</si>
  <si>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</si>
  <si>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</si>
  <si>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</si>
  <si>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</si>
  <si>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</si>
  <si>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</si>
  <si>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</si>
  <si>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</si>
  <si>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</si>
  <si>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</si>
  <si>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</si>
  <si>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</si>
  <si>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</si>
  <si>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</si>
  <si>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</si>
  <si>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</si>
  <si>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</si>
  <si>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</si>
  <si>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</si>
  <si>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</si>
  <si>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</si>
  <si>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</si>
  <si>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</si>
  <si>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</si>
  <si>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</si>
  <si>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</si>
  <si>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</si>
  <si>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</si>
  <si>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</si>
  <si>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</si>
  <si>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</si>
  <si>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</si>
  <si>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</si>
  <si>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</si>
  <si>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</si>
  <si>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</si>
  <si>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</si>
  <si>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</si>
  <si>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</si>
  <si>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</si>
  <si>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</si>
  <si>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</si>
  <si>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</si>
  <si>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</si>
  <si>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</si>
  <si>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</si>
  <si>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</si>
  <si>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</si>
  <si>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</si>
  <si>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</si>
  <si>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</si>
  <si>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</si>
  <si>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</si>
  <si>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</si>
  <si>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</si>
  <si>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</si>
  <si>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</si>
  <si>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</si>
  <si>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</si>
  <si>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</si>
  <si>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</si>
  <si>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</si>
  <si>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</si>
  <si>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</si>
  <si>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</si>
  <si>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</si>
  <si>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</si>
  <si>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</si>
  <si>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</si>
  <si>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</si>
  <si>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</si>
  <si>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</si>
  <si>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</si>
  <si>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</si>
  <si>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</si>
  <si>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</si>
  <si>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</si>
  <si>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</si>
  <si>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</si>
  <si>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</si>
  <si>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</si>
  <si>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</si>
  <si>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</si>
  <si>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</si>
  <si>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</si>
  <si>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</si>
  <si>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</si>
  <si>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</si>
  <si>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</si>
  <si>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</si>
  <si>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</si>
  <si>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</si>
  <si>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</si>
  <si>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</si>
  <si>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</si>
  <si>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</si>
  <si>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</si>
  <si>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</si>
  <si>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</si>
  <si>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</si>
  <si>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</si>
  <si>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</si>
  <si>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</si>
  <si>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</si>
  <si>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</si>
  <si>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</si>
  <si>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</si>
  <si>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</si>
  <si>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</si>
  <si>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</si>
  <si>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</si>
  <si>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</si>
  <si>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</si>
  <si>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</si>
  <si>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</si>
  <si>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</si>
  <si>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</si>
  <si>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</si>
  <si>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</si>
  <si>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</si>
  <si>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</si>
  <si>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</si>
  <si>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</si>
  <si>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</si>
  <si>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</si>
  <si>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</si>
  <si>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</si>
  <si>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</si>
  <si>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</si>
  <si>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</si>
  <si>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</si>
  <si>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</si>
  <si>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</si>
  <si>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</si>
  <si>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</si>
  <si>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</si>
  <si>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</si>
  <si>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</si>
  <si>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</si>
  <si>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</si>
  <si>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</si>
  <si>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</si>
  <si>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</si>
  <si>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</si>
  <si>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</si>
  <si>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</si>
  <si>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</si>
  <si>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</si>
  <si>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</si>
  <si>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</si>
  <si>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</si>
  <si>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</si>
  <si>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</si>
  <si>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</si>
  <si>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</si>
  <si>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</si>
  <si>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</si>
  <si>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</si>
  <si>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</si>
  <si>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</si>
  <si>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</si>
  <si>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</si>
  <si>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</si>
  <si>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</si>
  <si>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</si>
  <si>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</si>
  <si>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</si>
  <si>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</si>
  <si>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</si>
  <si>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</si>
  <si>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</si>
  <si>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</si>
  <si>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</si>
  <si>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</si>
  <si>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</si>
  <si>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</si>
  <si>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</si>
  <si>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</si>
  <si>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</si>
  <si>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</si>
  <si>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</si>
  <si>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</si>
  <si>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</si>
  <si>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</si>
  <si>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</si>
  <si>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</si>
  <si>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</si>
  <si>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</si>
  <si>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</si>
  <si>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</si>
  <si>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</si>
  <si>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</si>
  <si>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</si>
  <si>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</si>
  <si>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</si>
  <si>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</si>
  <si>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</si>
  <si>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</si>
  <si>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</si>
  <si>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</si>
  <si>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</si>
  <si>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</si>
  <si>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</si>
  <si>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</si>
  <si>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</si>
  <si>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</si>
  <si>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</si>
  <si>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</si>
  <si>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</si>
  <si>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</si>
  <si>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</si>
  <si>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</si>
  <si>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</si>
  <si>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</si>
  <si>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</si>
  <si>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</si>
  <si>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</si>
  <si>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</si>
  <si>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</si>
  <si>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</si>
  <si>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</si>
  <si>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</si>
  <si>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</si>
  <si>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</si>
  <si>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</si>
  <si>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</si>
  <si>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</si>
  <si>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</si>
  <si>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</si>
  <si>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</si>
  <si>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</si>
  <si>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</si>
  <si>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</si>
  <si>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</si>
  <si>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</si>
  <si>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</si>
  <si>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</si>
  <si>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</si>
  <si>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</si>
  <si>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</si>
  <si>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</si>
  <si>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</si>
  <si>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</si>
  <si>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</si>
  <si>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</si>
  <si>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</si>
  <si>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</si>
  <si>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</si>
  <si>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</si>
  <si>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</si>
  <si>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</si>
  <si>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</si>
  <si>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</si>
  <si>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</si>
  <si>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</si>
  <si>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</si>
  <si>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</si>
  <si>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</si>
  <si>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</si>
  <si>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</si>
  <si>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</si>
  <si>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</si>
  <si>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</si>
  <si>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</si>
  <si>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</si>
  <si>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</si>
  <si>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</si>
  <si>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</si>
  <si>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</si>
  <si>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</si>
  <si>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</si>
  <si>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</si>
  <si>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</si>
  <si>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</si>
  <si>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</si>
  <si>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</si>
  <si>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</si>
  <si>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</si>
  <si>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</si>
  <si>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</si>
  <si>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</si>
  <si>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</si>
  <si>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</si>
  <si>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</si>
  <si>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</si>
  <si>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</si>
  <si>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</si>
  <si>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</si>
  <si>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</si>
  <si>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</si>
  <si>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</si>
  <si>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</si>
  <si>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</si>
  <si>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</si>
  <si>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</si>
  <si>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</si>
  <si>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</si>
  <si>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</si>
  <si>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</si>
  <si>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</si>
  <si>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</si>
  <si>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</si>
  <si>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</si>
  <si>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</si>
  <si>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</si>
  <si>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</si>
  <si>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</si>
  <si>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</si>
  <si>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</si>
  <si>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</si>
  <si>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</si>
  <si>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</si>
  <si>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</si>
  <si>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</si>
  <si>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</si>
  <si>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</si>
  <si>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</si>
  <si>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</si>
  <si>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</si>
  <si>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</si>
  <si>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</si>
  <si>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</si>
  <si>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</si>
  <si>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</si>
  <si>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</si>
  <si>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</si>
  <si>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</si>
  <si>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</si>
  <si>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</si>
  <si>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</si>
  <si>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</si>
  <si>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</si>
  <si>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</si>
  <si>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</si>
  <si>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</si>
  <si>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</si>
  <si>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</si>
  <si>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</si>
  <si>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</si>
  <si>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</si>
  <si>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</si>
  <si>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</si>
  <si>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</si>
  <si>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</si>
  <si>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</si>
  <si>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</si>
  <si>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</si>
  <si>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</si>
  <si>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</si>
  <si>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</si>
  <si>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</si>
  <si>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</si>
  <si>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</si>
  <si>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</si>
  <si>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</si>
  <si>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</si>
  <si>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</si>
  <si>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</si>
  <si>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</si>
  <si>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</si>
  <si>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</si>
  <si>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</si>
  <si>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</si>
  <si>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</si>
  <si>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</si>
  <si>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</si>
  <si>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</si>
  <si>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</si>
  <si>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</si>
  <si>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</si>
  <si>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</si>
  <si>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</si>
  <si>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</si>
  <si>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</si>
  <si>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</si>
  <si>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</si>
  <si>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</si>
  <si>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</si>
  <si>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</si>
  <si>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</si>
  <si>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</si>
  <si>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</si>
  <si>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</si>
  <si>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</si>
  <si>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</si>
  <si>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</si>
  <si>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</si>
  <si>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</si>
  <si>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</si>
  <si>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</si>
  <si>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</si>
  <si>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</si>
  <si>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</si>
  <si>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</si>
  <si>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</si>
  <si>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</si>
  <si>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</si>
  <si>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</si>
  <si>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</si>
  <si>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</si>
  <si>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</si>
  <si>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</si>
  <si>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</si>
  <si>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</si>
  <si>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</si>
  <si>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</si>
  <si>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</si>
  <si>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</si>
  <si>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</si>
  <si>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</si>
  <si>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</si>
  <si>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</si>
  <si>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</si>
  <si>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</si>
  <si>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</si>
  <si>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</si>
  <si>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</si>
  <si>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</si>
  <si>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</si>
  <si>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</si>
  <si>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</si>
  <si>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</si>
  <si>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</si>
  <si>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</si>
  <si>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</si>
  <si>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</si>
  <si>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</si>
  <si>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</si>
  <si>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</si>
  <si>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</si>
  <si>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</si>
  <si>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</si>
  <si>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</si>
  <si>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</si>
  <si>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</si>
  <si>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</si>
  <si>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</si>
  <si>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</si>
  <si>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</si>
  <si>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</si>
  <si>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</si>
  <si>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</si>
  <si>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</si>
  <si>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</si>
  <si>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</si>
  <si>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</si>
  <si>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</si>
  <si>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</si>
  <si>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</si>
  <si>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</si>
  <si>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</si>
  <si>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</si>
  <si>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</si>
  <si>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</si>
  <si>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</si>
  <si>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</si>
  <si>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</si>
  <si>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</si>
  <si>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</si>
  <si>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</si>
  <si>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</si>
  <si>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</si>
  <si>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</si>
  <si>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</si>
  <si>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</si>
  <si>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</si>
  <si>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</si>
  <si>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</si>
  <si>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</si>
  <si>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</si>
  <si>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</si>
  <si>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</si>
  <si>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</si>
  <si>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</si>
  <si>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</si>
  <si>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</si>
  <si>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</si>
  <si>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</si>
  <si>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</si>
  <si>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</si>
  <si>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</si>
  <si>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</si>
  <si>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</si>
  <si>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</si>
  <si>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</si>
  <si>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</si>
  <si>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</si>
  <si>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</si>
  <si>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</si>
  <si>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</si>
  <si>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</si>
  <si>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</si>
  <si>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</si>
  <si>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</si>
  <si>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</si>
  <si>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</si>
  <si>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</si>
  <si>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</si>
  <si>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</si>
  <si>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</si>
  <si>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</si>
  <si>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</si>
  <si>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</si>
  <si>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</si>
  <si>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</si>
  <si>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</si>
  <si>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</si>
  <si>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</si>
  <si>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</si>
  <si>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</si>
  <si>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</si>
  <si>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</si>
  <si>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</si>
  <si>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</si>
  <si>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</si>
  <si>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</si>
  <si>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</si>
  <si>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</si>
  <si>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</si>
  <si>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</si>
  <si>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</si>
  <si>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</si>
  <si>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</si>
  <si>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</si>
  <si>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</si>
  <si>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</si>
  <si>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</si>
  <si>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</si>
  <si>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</si>
  <si>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</si>
  <si>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</si>
  <si>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</si>
  <si>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</si>
  <si>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</si>
  <si>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</si>
  <si>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</si>
  <si>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</si>
  <si>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</si>
  <si>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</si>
  <si>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</si>
  <si>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</si>
  <si>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</si>
  <si>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</si>
  <si>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</si>
  <si>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</si>
  <si>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</si>
  <si>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</si>
  <si>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</si>
  <si>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</si>
  <si>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</si>
  <si>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</si>
  <si>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</si>
  <si>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</si>
  <si>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</si>
  <si>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</si>
  <si>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</si>
  <si>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</si>
  <si>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</si>
  <si>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</si>
  <si>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</si>
  <si>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</si>
  <si>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</si>
  <si>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</si>
  <si>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</si>
  <si>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</si>
  <si>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</si>
  <si>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</si>
  <si>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</si>
  <si>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</si>
  <si>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</si>
  <si>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</si>
  <si>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</si>
  <si>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</si>
  <si>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</si>
  <si>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</si>
  <si>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</si>
  <si>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</si>
  <si>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</si>
  <si>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</si>
  <si>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</si>
  <si>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</si>
  <si>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</si>
  <si>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</si>
  <si>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</si>
  <si>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</si>
  <si>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</si>
  <si>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</si>
  <si>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</si>
  <si>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</si>
  <si>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</si>
  <si>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</si>
  <si>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</si>
  <si>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</si>
  <si>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</si>
  <si>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</si>
  <si>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</si>
  <si>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</si>
  <si>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</si>
  <si>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</si>
  <si>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</si>
  <si>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</si>
  <si>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</si>
  <si>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</si>
  <si>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</si>
  <si>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</si>
  <si>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</si>
  <si>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</si>
  <si>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</si>
  <si>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</si>
  <si>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</si>
  <si>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</si>
  <si>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</si>
  <si>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</si>
  <si>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</si>
  <si>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</si>
  <si>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</si>
  <si>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</si>
  <si>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</si>
  <si>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</si>
  <si>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</si>
  <si>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</si>
  <si>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</si>
  <si>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</si>
  <si>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</si>
  <si>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</si>
  <si>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</si>
  <si>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</si>
  <si>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</si>
  <si>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</si>
  <si>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</si>
  <si>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</si>
  <si>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</si>
  <si>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</si>
  <si>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</si>
  <si>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</si>
  <si>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</si>
  <si>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</si>
  <si>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</si>
  <si>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</si>
  <si>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</si>
  <si>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</si>
  <si>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</si>
  <si>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</si>
  <si>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</si>
  <si>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</si>
  <si>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</si>
  <si>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</si>
  <si>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</si>
  <si>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</si>
  <si>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</si>
  <si>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</si>
  <si>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</si>
  <si>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</si>
  <si>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</si>
  <si>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</si>
  <si>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</si>
  <si>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</si>
  <si>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</si>
  <si>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</si>
  <si>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</si>
  <si>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</si>
  <si>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</si>
  <si>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</si>
  <si>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</si>
  <si>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</si>
  <si>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</si>
  <si>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</si>
  <si>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</si>
  <si>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</si>
  <si>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</si>
  <si>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</si>
  <si>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</si>
  <si>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</si>
  <si>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</si>
  <si>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</si>
  <si>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</si>
  <si>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</si>
  <si>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</si>
  <si>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</si>
  <si>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</si>
  <si>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</si>
  <si>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</si>
  <si>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</si>
  <si>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</si>
  <si>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</si>
  <si>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</si>
  <si>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</si>
  <si>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</si>
  <si>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</si>
  <si>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</si>
  <si>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</si>
  <si>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</si>
  <si>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</si>
  <si>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</si>
  <si>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</si>
  <si>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</si>
  <si>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</si>
  <si>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</si>
  <si>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</si>
  <si>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</si>
  <si>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</si>
  <si>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</si>
  <si>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</si>
  <si>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</si>
  <si>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</si>
  <si>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</si>
  <si>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</si>
  <si>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</si>
  <si>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</si>
  <si>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</si>
  <si>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</si>
  <si>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</si>
  <si>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</si>
  <si>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</si>
  <si>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</si>
  <si>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</si>
  <si>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</si>
  <si>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</si>
  <si>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</si>
  <si>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</si>
  <si>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</si>
  <si>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</si>
  <si>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</si>
  <si>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</si>
  <si>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</si>
  <si>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</si>
  <si>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</si>
  <si>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</si>
  <si>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</si>
  <si>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</si>
  <si>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</si>
  <si>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</si>
  <si>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</si>
  <si>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</si>
  <si>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</si>
  <si>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</si>
  <si>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</si>
  <si>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</si>
  <si>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</si>
  <si>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</si>
  <si>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</si>
  <si>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</si>
  <si>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</si>
  <si>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</si>
  <si>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</si>
  <si>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</si>
  <si>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</si>
  <si>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</si>
  <si>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</si>
  <si>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</si>
  <si>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</si>
  <si>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</si>
  <si>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</si>
  <si>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</si>
  <si>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</si>
  <si>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</si>
  <si>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</si>
  <si>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</si>
  <si>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</si>
  <si>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</si>
  <si>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</si>
  <si>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</si>
  <si>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</si>
  <si>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</si>
  <si>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</si>
  <si>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</si>
  <si>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</si>
  <si>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</si>
  <si>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</si>
  <si>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</si>
  <si>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</si>
  <si>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</si>
  <si>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</si>
  <si>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</si>
  <si>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</si>
  <si>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</si>
  <si>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</si>
  <si>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</si>
  <si>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</si>
  <si>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</si>
  <si>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</si>
  <si>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</si>
  <si>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</si>
  <si>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</si>
  <si>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</si>
  <si>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</si>
  <si>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</si>
  <si>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</si>
  <si>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</si>
  <si>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</si>
  <si>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</si>
  <si>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</si>
  <si>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</si>
  <si>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</si>
  <si>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</si>
  <si>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</si>
  <si>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</si>
  <si>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</si>
  <si>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</si>
  <si>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</si>
  <si>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</si>
  <si>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</si>
  <si>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</si>
  <si>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</si>
  <si>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</si>
  <si>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</si>
  <si>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</si>
  <si>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</si>
  <si>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</si>
  <si>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</si>
  <si>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</si>
  <si>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</si>
  <si>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</si>
  <si>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</si>
  <si>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</si>
  <si>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</si>
  <si>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</si>
  <si>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</si>
  <si>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</si>
  <si>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</si>
  <si>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</si>
  <si>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</si>
  <si>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</si>
  <si>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</si>
  <si>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</si>
  <si>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</si>
  <si>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</si>
  <si>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</si>
  <si>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</si>
  <si>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</si>
  <si>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</si>
  <si>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</si>
  <si>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</si>
  <si>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</si>
  <si>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</si>
  <si>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</si>
  <si>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</si>
  <si>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</si>
  <si>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</si>
  <si>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</si>
  <si>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</si>
  <si>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</si>
  <si>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</si>
  <si>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</si>
  <si>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</si>
  <si>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</si>
  <si>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</si>
  <si>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</si>
  <si>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</si>
  <si>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</si>
  <si>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</si>
  <si>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</si>
  <si>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</si>
  <si>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</si>
  <si>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</si>
  <si>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</si>
  <si>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</si>
  <si>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</si>
  <si>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</si>
  <si>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</si>
  <si>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</si>
  <si>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</si>
  <si>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</si>
  <si>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</si>
  <si>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</si>
  <si>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</si>
  <si>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</si>
  <si>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</si>
  <si>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</si>
  <si>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</si>
  <si>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</si>
  <si>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</si>
  <si>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</si>
  <si>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</si>
  <si>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</si>
  <si>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</si>
  <si>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</si>
  <si>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</si>
  <si>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</si>
  <si>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</si>
  <si>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</si>
  <si>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</si>
  <si>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</si>
  <si>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</si>
  <si>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</si>
  <si>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</si>
  <si>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</si>
  <si>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</si>
  <si>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</si>
  <si>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</si>
  <si>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</si>
  <si>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</si>
  <si>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</si>
  <si>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</si>
  <si>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</si>
  <si>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</si>
  <si>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</si>
  <si>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</si>
  <si>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</si>
  <si>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</si>
  <si>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</si>
  <si>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</si>
  <si>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</si>
  <si>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</si>
  <si>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</si>
  <si>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</si>
  <si>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</si>
  <si>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</si>
  <si>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</si>
  <si>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</si>
  <si>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</si>
  <si>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</si>
  <si>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</si>
  <si>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</si>
  <si>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</si>
  <si>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</si>
  <si>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</si>
  <si>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</si>
  <si>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</si>
  <si>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</si>
  <si>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</si>
  <si>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</si>
  <si>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</si>
  <si>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</si>
  <si>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</si>
  <si>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</si>
  <si>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</si>
  <si>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</si>
  <si>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</si>
  <si>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</si>
  <si>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</si>
  <si>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</si>
  <si>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</si>
  <si>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</si>
  <si>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</si>
  <si>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</si>
  <si>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</si>
  <si>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</si>
  <si>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</si>
  <si>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</si>
  <si>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</si>
  <si>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</si>
  <si>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</si>
  <si>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</si>
  <si>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</si>
  <si>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</si>
  <si>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</si>
  <si>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</si>
  <si>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</si>
  <si>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</si>
  <si>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</si>
  <si>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</si>
  <si>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</si>
  <si>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</si>
  <si>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</si>
  <si>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</si>
  <si>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</si>
  <si>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</si>
  <si>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</si>
  <si>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</si>
  <si>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</si>
  <si>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</si>
  <si>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</si>
  <si>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</si>
  <si>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</si>
  <si>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</si>
  <si>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</si>
  <si>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</si>
  <si>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</si>
  <si>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</si>
  <si>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</si>
  <si>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</si>
  <si>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</si>
  <si>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</si>
  <si>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</si>
  <si>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</si>
  <si>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</si>
  <si>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</si>
  <si>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</si>
  <si>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</si>
  <si>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</si>
  <si>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</si>
  <si>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</si>
  <si>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</si>
  <si>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</si>
  <si>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</si>
  <si>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</si>
  <si>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</si>
  <si>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</si>
  <si>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</si>
  <si>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</si>
  <si>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</si>
  <si>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</si>
  <si>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</si>
  <si>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</si>
  <si>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</si>
  <si>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</si>
  <si>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</si>
  <si>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</si>
  <si>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</si>
  <si>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</si>
  <si>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</si>
  <si>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</si>
  <si>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</si>
  <si>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</si>
  <si>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</si>
  <si>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</si>
  <si>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</si>
  <si>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</si>
  <si>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</si>
  <si>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</si>
  <si>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</si>
  <si>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</si>
  <si>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</si>
  <si>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</si>
  <si>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</si>
  <si>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</si>
  <si>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</si>
  <si>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</si>
  <si>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</si>
  <si>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</si>
  <si>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</si>
  <si>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</si>
  <si>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</si>
  <si>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</si>
  <si>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</si>
  <si>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</si>
  <si>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</si>
  <si>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</si>
  <si>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</si>
  <si>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</si>
  <si>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</si>
  <si>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</si>
  <si>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</si>
  <si>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</si>
  <si>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</si>
  <si>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</si>
  <si>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</si>
  <si>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</si>
  <si>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</si>
  <si>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</si>
  <si>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</si>
  <si>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</si>
  <si>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</si>
  <si>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</si>
  <si>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</si>
  <si>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</si>
  <si>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</si>
  <si>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</si>
  <si>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</si>
  <si>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</si>
  <si>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</si>
  <si>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</si>
  <si>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</si>
  <si>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</si>
  <si>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</si>
  <si>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</si>
  <si>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</si>
  <si>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</si>
  <si>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</si>
  <si>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</si>
  <si>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</si>
  <si>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</si>
  <si>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</si>
  <si>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</si>
  <si>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</si>
  <si>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</si>
  <si>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</si>
  <si>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</si>
  <si>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</si>
  <si>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</si>
  <si>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</si>
  <si>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</si>
  <si>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</si>
  <si>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</si>
  <si>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</si>
  <si>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</si>
  <si>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</si>
  <si>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</si>
  <si>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</si>
  <si>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</si>
  <si>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</si>
  <si>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</si>
  <si>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</si>
  <si>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</si>
  <si>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</si>
  <si>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</si>
  <si>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</si>
  <si>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</si>
  <si>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</si>
  <si>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</si>
  <si>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</si>
  <si>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</si>
  <si>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</si>
  <si>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</si>
  <si>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</si>
  <si>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</si>
  <si>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</si>
  <si>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</si>
  <si>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</si>
  <si>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</si>
  <si>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</si>
  <si>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</si>
  <si>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</si>
  <si>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</si>
  <si>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</si>
  <si>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</si>
  <si>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</si>
  <si>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</si>
  <si>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</si>
  <si>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</si>
  <si>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</si>
  <si>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</si>
  <si>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</si>
  <si>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</si>
  <si>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</si>
  <si>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</si>
  <si>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</si>
  <si>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</si>
  <si>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</si>
  <si>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</si>
  <si>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</si>
  <si>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</si>
  <si>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</si>
  <si>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</si>
  <si>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</si>
  <si>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</si>
  <si>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</si>
  <si>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</si>
  <si>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</si>
  <si>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</si>
  <si>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</si>
  <si>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</si>
  <si>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</si>
  <si>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</si>
  <si>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</si>
  <si>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</si>
  <si>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</si>
  <si>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</si>
  <si>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</si>
  <si>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</si>
  <si>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</si>
  <si>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</si>
  <si>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</si>
  <si>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</si>
  <si>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</si>
  <si>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</si>
  <si>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</si>
  <si>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</si>
  <si>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</si>
  <si>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</si>
  <si>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</si>
  <si>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</si>
  <si>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</si>
  <si>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</si>
  <si>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</si>
  <si>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</si>
  <si>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</si>
  <si>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</si>
  <si>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</si>
  <si>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</si>
  <si>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</si>
  <si>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</si>
  <si>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</si>
  <si>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</si>
  <si>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</si>
  <si>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</si>
  <si>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</si>
  <si>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</si>
  <si>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</si>
  <si>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</si>
  <si>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</si>
  <si>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</si>
  <si>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</si>
  <si>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</si>
  <si>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</si>
  <si>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</si>
  <si>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</si>
  <si>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</si>
  <si>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</si>
  <si>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</si>
  <si>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</si>
  <si>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</si>
  <si>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</si>
  <si>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</si>
  <si>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</si>
  <si>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</si>
  <si>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</si>
  <si>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</si>
  <si>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</si>
  <si>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</si>
  <si>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</si>
  <si>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</si>
  <si>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</si>
  <si>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</si>
  <si>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</si>
  <si>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</si>
  <si>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</si>
  <si>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</si>
  <si>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</si>
  <si>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</si>
  <si>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</si>
  <si>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</si>
  <si>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</si>
  <si>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</si>
  <si>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</si>
  <si>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</si>
  <si>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</si>
  <si>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</si>
  <si>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</si>
  <si>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</si>
  <si>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</si>
  <si>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</si>
  <si>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</si>
  <si>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</si>
  <si>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</si>
  <si>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</si>
  <si>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</si>
  <si>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</si>
  <si>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</si>
  <si>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</si>
  <si>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</si>
  <si>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</si>
  <si>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</si>
  <si>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</si>
  <si>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</si>
  <si>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</si>
  <si>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</si>
  <si>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</si>
  <si>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</si>
  <si>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</si>
  <si>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</si>
  <si>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</si>
  <si>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</si>
  <si>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</si>
  <si>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</si>
  <si>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</si>
  <si>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</si>
  <si>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</si>
  <si>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</si>
  <si>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</si>
  <si>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</si>
  <si>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</si>
  <si>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</si>
  <si>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</si>
  <si>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</si>
  <si>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</si>
  <si>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</si>
  <si>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</si>
  <si>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</si>
  <si>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</si>
  <si>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</si>
  <si>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</si>
  <si>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</si>
  <si>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</si>
  <si>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</si>
  <si>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</si>
  <si>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</si>
  <si>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</si>
  <si>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</si>
  <si>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</si>
  <si>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</si>
  <si>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</si>
  <si>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</si>
  <si>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</si>
  <si>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</si>
  <si>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</si>
  <si>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</si>
  <si>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</si>
  <si>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</si>
  <si>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</si>
  <si>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</si>
  <si>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</si>
  <si>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</si>
  <si>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</si>
  <si>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</si>
  <si>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</si>
  <si>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</si>
  <si>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</si>
  <si>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</si>
  <si>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</si>
  <si>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</si>
  <si>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</si>
  <si>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</si>
  <si>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</si>
  <si>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</si>
  <si>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</si>
  <si>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</si>
  <si>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</si>
  <si>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</si>
  <si>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</si>
  <si>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</si>
  <si>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</si>
  <si>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</si>
  <si>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</si>
  <si>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</si>
  <si>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</si>
  <si>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</si>
  <si>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</si>
  <si>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</si>
  <si>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</si>
  <si>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</si>
  <si>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</si>
  <si>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</si>
  <si>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</si>
  <si>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</si>
  <si>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</si>
  <si>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</si>
  <si>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</si>
  <si>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</si>
  <si>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</si>
  <si>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</si>
  <si>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</si>
  <si>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</si>
  <si>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</si>
  <si>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</si>
  <si>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</si>
  <si>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</si>
  <si>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</si>
  <si>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</si>
  <si>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</si>
  <si>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</si>
  <si>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</si>
  <si>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</si>
  <si>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</si>
  <si>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</si>
  <si>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</si>
  <si>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</si>
  <si>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</si>
  <si>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</si>
  <si>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</si>
  <si>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</si>
  <si>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</si>
  <si>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</si>
  <si>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</si>
  <si>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</si>
  <si>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</si>
  <si>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</si>
  <si>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</si>
  <si>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</si>
  <si>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</si>
  <si>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</si>
  <si>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</si>
  <si>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</si>
  <si>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</si>
  <si>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</si>
  <si>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</si>
  <si>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</si>
  <si>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</si>
  <si>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</si>
  <si>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</si>
  <si>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</si>
  <si>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</si>
  <si>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</si>
  <si>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</si>
  <si>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</si>
  <si>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</si>
  <si>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</si>
  <si>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</si>
  <si>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</si>
  <si>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</si>
  <si>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</si>
  <si>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</si>
  <si>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</si>
  <si>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</si>
  <si>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</si>
  <si>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</si>
  <si>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</si>
  <si>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</si>
  <si>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</si>
  <si>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</si>
  <si>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</si>
  <si>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</si>
  <si>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</si>
  <si>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</si>
  <si>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</si>
  <si>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</si>
  <si>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</si>
  <si>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</si>
  <si>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</si>
  <si>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</si>
  <si>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</si>
  <si>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</si>
  <si>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</si>
  <si>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</si>
  <si>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</si>
  <si>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</si>
  <si>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</si>
  <si>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</si>
  <si>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</si>
  <si>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</si>
  <si>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</si>
  <si>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</si>
  <si>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</si>
  <si>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</si>
  <si>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</si>
  <si>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</si>
  <si>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</si>
  <si>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</si>
  <si>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</si>
  <si>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</si>
  <si>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</si>
  <si>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</si>
  <si>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</si>
  <si>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</si>
  <si>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</si>
  <si>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</si>
  <si>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</si>
  <si>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</si>
  <si>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</si>
  <si>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</si>
  <si>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</si>
  <si>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</si>
  <si>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</si>
  <si>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</si>
  <si>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</si>
  <si>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</si>
  <si>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</si>
  <si>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</si>
  <si>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</si>
  <si>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</si>
  <si>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</si>
  <si>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</si>
  <si>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</si>
  <si>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</si>
  <si>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</si>
  <si>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</si>
  <si>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</si>
  <si>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</si>
  <si>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</si>
  <si>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</si>
  <si>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</si>
  <si>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</si>
  <si>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</si>
  <si>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</si>
  <si>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</si>
  <si>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</si>
  <si>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</si>
  <si>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</si>
  <si>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</si>
  <si>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</si>
  <si>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</si>
  <si>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</si>
  <si>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</si>
  <si>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</si>
  <si>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</si>
  <si>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</si>
  <si>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</si>
  <si>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</si>
  <si>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</si>
  <si>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</si>
  <si>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</si>
  <si>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</si>
  <si>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</si>
  <si>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</si>
  <si>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</si>
  <si>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</si>
  <si>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</si>
  <si>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</si>
  <si>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</si>
  <si>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</si>
  <si>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</si>
  <si>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</si>
  <si>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</si>
  <si>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</si>
  <si>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</si>
  <si>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</si>
  <si>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</si>
  <si>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</si>
  <si>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</si>
  <si>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</si>
  <si>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</si>
  <si>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</si>
  <si>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</si>
  <si>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</si>
  <si>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</si>
  <si>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</si>
  <si>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</si>
  <si>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</si>
  <si>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</si>
  <si>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</si>
  <si>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</si>
  <si>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</si>
  <si>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</si>
  <si>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</si>
  <si>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</si>
  <si>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</si>
  <si>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</si>
  <si>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</si>
  <si>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</si>
  <si>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</si>
  <si>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</si>
  <si>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</si>
  <si>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</si>
  <si>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</si>
  <si>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</si>
  <si>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</si>
  <si>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</si>
  <si>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</si>
  <si>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</si>
  <si>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</si>
  <si>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</si>
  <si>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</si>
  <si>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</si>
  <si>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</si>
  <si>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</si>
  <si>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</si>
  <si>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</si>
  <si>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</si>
  <si>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</si>
  <si>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</si>
  <si>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</si>
  <si>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</si>
  <si>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</si>
  <si>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</si>
  <si>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</si>
  <si>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</si>
  <si>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</si>
  <si>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</si>
  <si>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</si>
  <si>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</si>
  <si>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</si>
  <si>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</si>
  <si>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</si>
  <si>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</si>
  <si>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</si>
  <si>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</si>
  <si>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</si>
  <si>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</si>
  <si>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</si>
  <si>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</si>
  <si>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</si>
  <si>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</si>
  <si>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</si>
  <si>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</si>
  <si>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</si>
  <si>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</si>
  <si>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</si>
  <si>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</si>
  <si>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</si>
  <si>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</si>
  <si>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</si>
  <si>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</si>
  <si>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</si>
  <si>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</si>
  <si>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</si>
  <si>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</si>
  <si>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</si>
  <si>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</si>
  <si>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</si>
  <si>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</si>
  <si>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</si>
  <si>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</si>
  <si>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</si>
  <si>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</si>
  <si>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</si>
  <si>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</si>
  <si>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</si>
  <si>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</si>
  <si>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</si>
  <si>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</si>
  <si>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</si>
  <si>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</si>
  <si>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</si>
  <si>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</si>
  <si>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</si>
  <si>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</si>
  <si>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</si>
  <si>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</si>
  <si>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</si>
  <si>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</si>
  <si>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</si>
  <si>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</si>
  <si>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</si>
  <si>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</si>
  <si>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</si>
  <si>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</si>
  <si>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</si>
  <si>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</si>
  <si>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</si>
  <si>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</si>
  <si>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</si>
  <si>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</si>
  <si>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</si>
  <si>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</si>
  <si>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</si>
  <si>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</si>
  <si>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</si>
  <si>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</si>
  <si>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</si>
  <si>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</si>
  <si>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</si>
  <si>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</si>
  <si>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</si>
  <si>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</si>
  <si>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</si>
  <si>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</si>
  <si>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</si>
  <si>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</si>
  <si>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</si>
  <si>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</si>
  <si>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</si>
  <si>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</si>
  <si>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</si>
  <si>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</si>
  <si>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</si>
  <si>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</si>
  <si>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</si>
  <si>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</si>
  <si>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</si>
  <si>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</si>
  <si>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</si>
  <si>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</si>
  <si>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</si>
  <si>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</si>
  <si>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</si>
  <si>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</si>
  <si>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</si>
  <si>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</si>
  <si>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</si>
  <si>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</si>
  <si>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</si>
  <si>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</si>
  <si>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</si>
  <si>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</si>
  <si>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</si>
  <si>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</si>
  <si>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</si>
  <si>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</si>
  <si>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</si>
  <si>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</si>
  <si>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</si>
  <si>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</si>
  <si>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</si>
  <si>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</si>
  <si>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</si>
  <si>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</si>
  <si>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</si>
  <si>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</si>
  <si>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</si>
  <si>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</si>
  <si>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</si>
  <si>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</si>
  <si>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</si>
  <si>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</si>
  <si>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</si>
  <si>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</si>
  <si>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</si>
  <si>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</si>
  <si>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</si>
  <si>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</si>
  <si>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</si>
  <si>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</si>
  <si>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</si>
  <si>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</si>
  <si>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</si>
  <si>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</si>
  <si>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</si>
  <si>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</si>
  <si>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</si>
  <si>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</si>
  <si>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</si>
  <si>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</si>
  <si>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</si>
  <si>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</si>
  <si>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</si>
  <si>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</si>
  <si>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</si>
  <si>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</si>
  <si>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</si>
  <si>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</si>
  <si>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</si>
  <si>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</si>
  <si>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</si>
  <si>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</si>
  <si>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</si>
  <si>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</si>
  <si>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</si>
  <si>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</si>
  <si>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</si>
  <si>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</si>
  <si>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</si>
  <si>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</si>
  <si>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</si>
  <si>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</si>
  <si>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</si>
  <si>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</si>
  <si>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</si>
  <si>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</si>
  <si>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</si>
  <si>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</si>
  <si>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</si>
  <si>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</si>
  <si>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</si>
  <si>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</si>
  <si>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</si>
  <si>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</si>
  <si>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</si>
  <si>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</si>
  <si>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</si>
  <si>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</si>
  <si>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</si>
  <si>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</si>
  <si>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</si>
  <si>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</si>
  <si>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</si>
  <si>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</si>
  <si>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</si>
  <si>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</si>
  <si>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</si>
  <si>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</si>
  <si>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</si>
  <si>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</si>
  <si>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</si>
  <si>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</si>
  <si>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</si>
  <si>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</si>
  <si>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</si>
  <si>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</si>
  <si>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</si>
  <si>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</si>
  <si>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</si>
  <si>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</si>
  <si>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</si>
  <si>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</si>
  <si>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</si>
  <si>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</si>
  <si>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</si>
  <si>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</si>
  <si>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</si>
  <si>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</si>
  <si>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</si>
  <si>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</si>
  <si>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</si>
  <si>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</si>
  <si>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</si>
  <si>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</si>
  <si>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</si>
  <si>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</si>
  <si>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</si>
  <si>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</si>
  <si>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</si>
  <si>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</si>
  <si>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</si>
  <si>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</si>
  <si>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</si>
  <si>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</si>
  <si>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</si>
  <si>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</si>
  <si>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</si>
  <si>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</si>
  <si>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</si>
  <si>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</si>
  <si>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</si>
  <si>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</si>
  <si>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</si>
  <si>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</si>
  <si>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</si>
  <si>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</si>
  <si>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</si>
  <si>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</si>
  <si>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</si>
  <si>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</si>
  <si>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</si>
  <si>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</si>
  <si>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</si>
  <si>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</si>
  <si>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</si>
  <si>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</si>
  <si>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</si>
  <si>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</si>
  <si>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</si>
  <si>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</si>
  <si>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</si>
  <si>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</si>
  <si>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</si>
  <si>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</si>
  <si>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</si>
  <si>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</si>
  <si>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</si>
  <si>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</si>
  <si>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</si>
  <si>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</si>
  <si>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</si>
  <si>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</si>
  <si>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</si>
  <si>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</si>
  <si>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</si>
  <si>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</si>
  <si>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</si>
  <si>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</si>
  <si>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</si>
  <si>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</si>
  <si>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</si>
  <si>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</si>
  <si>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</si>
  <si>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</si>
  <si>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</si>
  <si>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</si>
  <si>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</si>
  <si>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</si>
  <si>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</si>
  <si>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</si>
  <si>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</si>
  <si>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</si>
  <si>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</si>
  <si>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</si>
  <si>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</si>
  <si>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</si>
  <si>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</si>
  <si>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</si>
  <si>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</si>
  <si>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</si>
  <si>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</si>
  <si>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</si>
  <si>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</si>
  <si>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</si>
  <si>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</si>
  <si>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</si>
  <si>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</si>
  <si>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</si>
  <si>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</si>
  <si>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</si>
  <si>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</si>
  <si>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</si>
  <si>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</si>
  <si>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</si>
  <si>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</si>
  <si>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</si>
  <si>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</si>
  <si>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</si>
  <si>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</si>
  <si>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</si>
  <si>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</si>
  <si>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</si>
  <si>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</si>
  <si>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</si>
  <si>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</si>
  <si>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</si>
  <si>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</si>
  <si>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</si>
  <si>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</si>
  <si>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</si>
  <si>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</si>
  <si>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</si>
  <si>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</si>
  <si>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</si>
  <si>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</si>
  <si>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</si>
  <si>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</si>
  <si>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</si>
  <si>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</si>
  <si>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</si>
  <si>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</si>
  <si>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</si>
  <si>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</si>
  <si>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</si>
  <si>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</si>
  <si>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</si>
  <si>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</si>
  <si>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</si>
  <si>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</si>
  <si>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</si>
  <si>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</si>
  <si>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</si>
  <si>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</si>
  <si>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</si>
  <si>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</si>
  <si>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</si>
  <si>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</si>
  <si>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</si>
  <si>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</si>
  <si>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</si>
  <si>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</si>
  <si>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</si>
  <si>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</si>
  <si>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</si>
  <si>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</si>
  <si>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</si>
  <si>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</si>
  <si>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</si>
  <si>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</si>
  <si>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</si>
  <si>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</si>
  <si>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</si>
  <si>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</si>
  <si>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</si>
  <si>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</si>
  <si>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</si>
  <si>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</si>
  <si>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</si>
  <si>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</si>
  <si>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</si>
  <si>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</si>
  <si>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</si>
  <si>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</si>
  <si>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</si>
  <si>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</si>
  <si>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</si>
  <si>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</si>
  <si>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</si>
  <si>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</si>
  <si>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</si>
  <si>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</si>
  <si>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</si>
  <si>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</si>
  <si>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</si>
  <si>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</si>
  <si>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</si>
  <si>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</si>
  <si>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</si>
  <si>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</si>
  <si>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</si>
  <si>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</si>
  <si>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</si>
  <si>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</si>
  <si>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</si>
  <si>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</si>
  <si>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</si>
  <si>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</si>
  <si>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</si>
  <si>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</si>
  <si>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</si>
  <si>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</si>
  <si>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</si>
  <si>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</si>
  <si>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</si>
  <si>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</si>
  <si>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</si>
  <si>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</si>
  <si>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</si>
  <si>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</si>
  <si>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</si>
  <si>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</si>
  <si>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</si>
  <si>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</si>
  <si>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</si>
  <si>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</si>
  <si>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</si>
  <si>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</si>
  <si>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</si>
  <si>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</si>
  <si>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</si>
  <si>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</si>
  <si>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</si>
  <si>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</si>
  <si>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</si>
  <si>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</si>
  <si>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</si>
  <si>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</si>
  <si>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</si>
  <si>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</si>
  <si>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</si>
  <si>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</si>
  <si>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</si>
  <si>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</si>
  <si>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</si>
  <si>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</si>
  <si>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</si>
  <si>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</si>
  <si>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</si>
  <si>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</si>
  <si>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</si>
  <si>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</si>
  <si>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</si>
  <si>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</si>
  <si>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</si>
  <si>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</si>
  <si>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</si>
  <si>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</si>
  <si>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</si>
  <si>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</si>
  <si>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</si>
  <si>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</si>
  <si>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</si>
  <si>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</si>
  <si>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</si>
  <si>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</si>
  <si>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</si>
  <si>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</si>
  <si>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</si>
  <si>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</si>
  <si>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</si>
  <si>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</si>
  <si>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</si>
  <si>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</si>
  <si>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</si>
  <si>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</si>
  <si>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</si>
  <si>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</si>
  <si>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</si>
  <si>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</si>
  <si>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</si>
  <si>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</si>
  <si>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</si>
  <si>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</si>
  <si>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</si>
  <si>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</si>
  <si>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</si>
  <si>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</si>
  <si>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</si>
  <si>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</si>
  <si>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</si>
  <si>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</si>
  <si>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</si>
  <si>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</si>
  <si>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</si>
  <si>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</si>
  <si>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</si>
  <si>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</si>
  <si>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</si>
  <si>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</si>
  <si>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</si>
  <si>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</si>
  <si>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</si>
  <si>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</si>
  <si>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</si>
  <si>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</si>
  <si>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</si>
  <si>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</si>
  <si>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</si>
  <si>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</si>
  <si>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</si>
  <si>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</si>
  <si>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</si>
  <si>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</si>
  <si>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</si>
  <si>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</si>
  <si>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</si>
  <si>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</si>
  <si>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</si>
  <si>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</si>
  <si>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</si>
  <si>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</si>
  <si>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</si>
  <si>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</si>
  <si>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</si>
  <si>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</si>
  <si>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</si>
  <si>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</si>
  <si>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</si>
  <si>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</si>
  <si>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</si>
  <si>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</si>
  <si>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</si>
  <si>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</si>
  <si>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</si>
  <si>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</si>
  <si>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</si>
  <si>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</si>
  <si>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</si>
  <si>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</si>
  <si>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</si>
  <si>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</si>
  <si>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</si>
  <si>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</si>
  <si>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</si>
  <si>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</si>
  <si>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</si>
  <si>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</si>
  <si>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</si>
  <si>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</si>
  <si>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</si>
  <si>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</si>
  <si>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</si>
  <si>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</si>
  <si>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</si>
  <si>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</si>
  <si>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</si>
  <si>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</si>
  <si>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</si>
  <si>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</si>
  <si>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</si>
  <si>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</si>
  <si>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</si>
  <si>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</si>
  <si>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</si>
  <si>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</si>
  <si>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</si>
  <si>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</si>
  <si>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</si>
  <si>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</si>
  <si>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</si>
  <si>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</si>
  <si>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</si>
  <si>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</si>
  <si>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</si>
  <si>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</si>
  <si>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</si>
  <si>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</si>
  <si>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</si>
  <si>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</si>
  <si>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</si>
  <si>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</si>
  <si>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</si>
  <si>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</si>
  <si>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</si>
  <si>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</si>
  <si>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</si>
  <si>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</si>
  <si>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</si>
  <si>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</si>
  <si>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</si>
  <si>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</si>
  <si>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</si>
  <si>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</si>
  <si>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</si>
  <si>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</si>
  <si>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</si>
  <si>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</si>
  <si>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</si>
  <si>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</si>
  <si>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</si>
  <si>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</si>
  <si>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</si>
  <si>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</si>
  <si>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</si>
  <si>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</si>
  <si>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</si>
  <si>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</si>
  <si>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</si>
  <si>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</si>
  <si>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</si>
  <si>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</si>
  <si>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</si>
  <si>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</si>
  <si>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</si>
  <si>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</si>
  <si>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</si>
  <si>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</si>
  <si>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</si>
  <si>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</si>
  <si>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</si>
  <si>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</si>
  <si>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</si>
  <si>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</si>
  <si>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</si>
  <si>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</si>
  <si>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</si>
  <si>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</si>
  <si>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</si>
  <si>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</si>
  <si>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</si>
  <si>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</si>
  <si>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</si>
  <si>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</si>
  <si>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</si>
  <si>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</si>
  <si>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</si>
  <si>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</si>
  <si>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</si>
  <si>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</si>
  <si>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</si>
  <si>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</si>
  <si>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</si>
  <si>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</si>
  <si>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</si>
  <si>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</si>
  <si>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</si>
  <si>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</si>
  <si>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</si>
  <si>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</si>
  <si>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</si>
  <si>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</si>
  <si>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</si>
  <si>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</si>
  <si>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</si>
  <si>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</si>
  <si>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</si>
  <si>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</si>
  <si>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</si>
  <si>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</si>
  <si>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</si>
  <si>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</si>
  <si>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</si>
  <si>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</si>
  <si>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</si>
  <si>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</si>
  <si>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</si>
  <si>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</si>
  <si>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</si>
  <si>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</si>
  <si>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</si>
  <si>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</si>
  <si>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</si>
  <si>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</si>
  <si>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</si>
  <si>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</si>
  <si>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</si>
  <si>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</si>
  <si>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</si>
  <si>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</si>
  <si>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</si>
  <si>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</si>
  <si>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</si>
  <si>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</si>
  <si>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</si>
  <si>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</si>
  <si>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</si>
  <si>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</si>
  <si>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</si>
  <si>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</si>
  <si>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</si>
  <si>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</si>
  <si>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</si>
  <si>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</si>
  <si>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</si>
  <si>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</si>
  <si>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</si>
  <si>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</si>
  <si>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</si>
  <si>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</si>
  <si>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</si>
  <si>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</si>
  <si>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</si>
  <si>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</si>
  <si>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</si>
  <si>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</si>
  <si>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</si>
  <si>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</si>
  <si>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</si>
  <si>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</si>
  <si>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</si>
  <si>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</si>
  <si>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</si>
  <si>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</si>
  <si>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</si>
  <si>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</si>
  <si>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</si>
  <si>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</si>
  <si>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</si>
  <si>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</si>
  <si>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</si>
  <si>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</si>
  <si>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</si>
  <si>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</si>
  <si>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</si>
  <si>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</si>
  <si>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</si>
  <si>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</si>
  <si>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</si>
  <si>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</si>
  <si>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</si>
  <si>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</si>
  <si>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</si>
  <si>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</si>
  <si>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</si>
  <si>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</si>
  <si>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</si>
  <si>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</si>
  <si>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</si>
  <si>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</si>
  <si>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</si>
  <si>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</si>
  <si>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</si>
  <si>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</si>
  <si>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</si>
  <si>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</si>
  <si>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</si>
  <si>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</si>
  <si>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</si>
  <si>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</si>
  <si>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</si>
  <si>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</si>
  <si>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</si>
  <si>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</si>
  <si>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</si>
  <si>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</si>
  <si>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</si>
  <si>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</si>
  <si>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</si>
  <si>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</si>
  <si>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</si>
  <si>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</si>
  <si>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</si>
  <si>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</si>
  <si>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</si>
  <si>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</si>
  <si>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</si>
  <si>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</si>
  <si>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</si>
  <si>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</si>
  <si>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</si>
  <si>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</si>
  <si>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</si>
  <si>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</si>
  <si>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</si>
  <si>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</si>
  <si>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</si>
  <si>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</si>
  <si>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</si>
  <si>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</si>
  <si>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</si>
  <si>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</si>
  <si>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</si>
  <si>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</si>
  <si>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</si>
  <si>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</si>
  <si>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</si>
  <si>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</si>
  <si>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</si>
  <si>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</si>
  <si>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</si>
  <si>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</si>
  <si>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</si>
  <si>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</si>
  <si>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</si>
  <si>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</si>
  <si>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</si>
  <si>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</si>
  <si>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</si>
  <si>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</si>
  <si>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</si>
  <si>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</si>
  <si>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</si>
  <si>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</si>
  <si>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</si>
  <si>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</si>
  <si>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</si>
  <si>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</si>
  <si>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</si>
  <si>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</si>
  <si>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</si>
  <si>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</si>
  <si>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</si>
  <si>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</si>
  <si>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</si>
  <si>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</si>
  <si>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</si>
  <si>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</si>
  <si>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</si>
  <si>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</si>
  <si>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</si>
  <si>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</si>
  <si>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</si>
  <si>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</si>
  <si>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</si>
  <si>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</si>
  <si>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</si>
  <si>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</si>
  <si>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</si>
  <si>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</si>
  <si>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</si>
  <si>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</si>
  <si>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</si>
  <si>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</si>
  <si>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</si>
  <si>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</si>
  <si>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</si>
  <si>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</si>
  <si>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</si>
  <si>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</si>
  <si>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</si>
  <si>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</si>
  <si>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</si>
  <si>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</si>
  <si>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</si>
  <si>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</si>
  <si>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</si>
  <si>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</si>
  <si>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</si>
  <si>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</si>
  <si>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</si>
  <si>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</si>
  <si>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</si>
  <si>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</si>
  <si>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</si>
  <si>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</si>
  <si>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</si>
  <si>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</si>
  <si>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</si>
  <si>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</si>
  <si>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</si>
  <si>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</si>
  <si>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</si>
  <si>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</si>
  <si>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</si>
  <si>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</si>
  <si>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</si>
  <si>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</si>
  <si>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</si>
  <si>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</si>
  <si>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</si>
  <si>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</si>
  <si>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</si>
  <si>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</si>
  <si>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</si>
  <si>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</si>
  <si>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</si>
  <si>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</si>
  <si>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</si>
  <si>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</si>
  <si>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</si>
  <si>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</si>
  <si>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</si>
  <si>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</si>
  <si>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</si>
  <si>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</si>
  <si>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</si>
  <si>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</si>
  <si>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</si>
  <si>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</si>
  <si>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</si>
  <si>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</si>
  <si>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</si>
  <si>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</si>
  <si>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</si>
  <si>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</si>
  <si>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</si>
  <si>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</si>
  <si>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</si>
  <si>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</si>
  <si>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</si>
  <si>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</si>
  <si>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</si>
  <si>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</si>
  <si>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</si>
  <si>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</si>
  <si>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</si>
  <si>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</si>
  <si>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</si>
  <si>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</si>
  <si>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</si>
  <si>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</si>
  <si>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</si>
  <si>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</si>
  <si>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</si>
  <si>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</si>
  <si>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</si>
  <si>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</si>
  <si>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</si>
  <si>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</si>
  <si>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</si>
  <si>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</si>
  <si>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</si>
  <si>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</si>
  <si>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</si>
  <si>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</si>
  <si>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</si>
  <si>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</si>
  <si>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</si>
  <si>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</si>
  <si>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</si>
  <si>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</si>
  <si>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</si>
  <si>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</si>
  <si>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</si>
  <si>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</si>
  <si>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</si>
  <si>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</si>
  <si>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</si>
  <si>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</si>
  <si>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</si>
  <si>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</si>
  <si>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</si>
  <si>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</si>
  <si>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</si>
  <si>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</si>
  <si>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</si>
  <si>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</si>
  <si>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</si>
  <si>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</si>
  <si>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</si>
  <si>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</si>
  <si>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</si>
  <si>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</si>
  <si>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</si>
  <si>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</si>
  <si>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</si>
  <si>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</si>
  <si>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</si>
  <si>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</si>
  <si>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</si>
  <si>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</si>
  <si>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</si>
  <si>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</si>
  <si>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</si>
  <si>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</si>
  <si>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</si>
  <si>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</si>
  <si>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</si>
  <si>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</si>
  <si>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</si>
  <si>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</si>
  <si>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</si>
  <si>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</si>
  <si>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</si>
  <si>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</si>
  <si>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</si>
  <si>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</si>
  <si>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</si>
  <si>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</si>
  <si>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</si>
  <si>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</si>
  <si>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</si>
  <si>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</si>
  <si>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</si>
  <si>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</si>
  <si>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</si>
  <si>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</si>
  <si>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</si>
  <si>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</si>
  <si>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</si>
  <si>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</si>
  <si>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</si>
  <si>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</si>
  <si>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</si>
  <si>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</si>
  <si>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</si>
  <si>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</si>
  <si>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</si>
  <si>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</si>
  <si>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</si>
  <si>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</si>
  <si>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</si>
  <si>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</si>
  <si>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</si>
  <si>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</si>
  <si>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</si>
  <si>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</si>
  <si>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</si>
  <si>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</si>
  <si>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</si>
  <si>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</si>
  <si>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</si>
  <si>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</si>
  <si>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</si>
  <si>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</si>
  <si>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</si>
  <si>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</si>
  <si>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</si>
  <si>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</si>
  <si>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</si>
  <si>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</si>
  <si>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</si>
  <si>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</si>
  <si>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</si>
  <si>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</si>
  <si>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</si>
  <si>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</si>
  <si>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</si>
  <si>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</si>
  <si>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</si>
  <si>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</si>
  <si>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</si>
  <si>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</si>
  <si>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</si>
  <si>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</si>
  <si>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</si>
  <si>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</si>
  <si>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</si>
  <si>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</si>
  <si>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</si>
  <si>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</si>
  <si>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</si>
  <si>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</si>
  <si>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</si>
  <si>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</si>
  <si>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</si>
  <si>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</si>
  <si>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</si>
  <si>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</si>
  <si>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</si>
  <si>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</si>
  <si>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</si>
  <si>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</si>
  <si>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</si>
  <si>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</si>
  <si>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</si>
  <si>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</si>
  <si>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</si>
  <si>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</si>
  <si>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</si>
  <si>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</si>
  <si>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</si>
  <si>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</si>
  <si>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</si>
  <si>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</si>
  <si>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</si>
  <si>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</si>
  <si>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</si>
  <si>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</si>
  <si>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</si>
  <si>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</si>
  <si>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</si>
  <si>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</si>
  <si>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</si>
  <si>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</si>
  <si>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</si>
  <si>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</si>
  <si>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</si>
  <si>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</si>
  <si>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</si>
  <si>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</si>
  <si>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</si>
  <si>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</si>
  <si>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</si>
  <si>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</si>
  <si>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</si>
  <si>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</si>
  <si>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</si>
  <si>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</si>
  <si>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</si>
  <si>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</si>
  <si>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</si>
  <si>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</si>
  <si>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</si>
  <si>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</si>
  <si>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</si>
  <si>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</si>
  <si>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</si>
  <si>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</si>
  <si>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</si>
  <si>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</si>
  <si>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</si>
  <si>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</si>
  <si>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</si>
  <si>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</si>
  <si>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</si>
  <si>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</si>
  <si>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</si>
  <si>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</si>
  <si>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</si>
  <si>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</si>
  <si>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</si>
  <si>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</si>
  <si>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</si>
  <si>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</si>
  <si>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</si>
  <si>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</si>
  <si>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</si>
  <si>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</si>
  <si>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</si>
  <si>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</si>
  <si>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</si>
  <si>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</si>
  <si>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</si>
  <si>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</si>
  <si>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</si>
  <si>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</si>
  <si>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</si>
  <si>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</si>
  <si>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</si>
  <si>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</si>
  <si>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</si>
  <si>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</si>
  <si>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</si>
  <si>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</si>
  <si>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</si>
  <si>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</si>
  <si>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</si>
  <si>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</si>
  <si>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</si>
  <si>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</si>
  <si>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</si>
  <si>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</si>
  <si>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</si>
  <si>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</si>
  <si>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</si>
  <si>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</si>
  <si>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</si>
  <si>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</si>
  <si>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</si>
  <si>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</si>
  <si>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</si>
  <si>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</si>
  <si>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</si>
  <si>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</si>
  <si>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</si>
  <si>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</si>
  <si>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</si>
  <si>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</si>
  <si>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</si>
  <si>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</si>
  <si>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</si>
  <si>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</si>
  <si>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</si>
  <si>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</si>
  <si>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</si>
  <si>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</si>
  <si>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</si>
  <si>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</si>
  <si>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</si>
  <si>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</si>
  <si>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</si>
  <si>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</si>
  <si>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</si>
  <si>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</si>
  <si>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</si>
  <si>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</si>
  <si>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</si>
  <si>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</si>
  <si>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</si>
  <si>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</si>
  <si>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</si>
  <si>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</si>
  <si>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</si>
  <si>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</si>
  <si>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</si>
  <si>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</si>
  <si>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</si>
  <si>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</si>
  <si>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</si>
  <si>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</si>
  <si>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</si>
  <si>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</si>
  <si>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</si>
  <si>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</si>
  <si>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</si>
  <si>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</si>
  <si>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</si>
  <si>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</si>
  <si>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</si>
  <si>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</si>
  <si>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</si>
  <si>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</si>
  <si>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</si>
  <si>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</si>
  <si>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</si>
  <si>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</si>
  <si>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</si>
  <si>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</si>
  <si>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</si>
  <si>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</si>
  <si>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</si>
  <si>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</si>
  <si>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</si>
  <si>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</si>
  <si>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</si>
  <si>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</si>
  <si>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</si>
  <si>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</si>
  <si>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</si>
  <si>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</si>
  <si>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</si>
  <si>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</si>
  <si>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</si>
  <si>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</si>
  <si>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</si>
  <si>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</si>
  <si>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</si>
  <si>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</si>
  <si>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</si>
  <si>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</si>
  <si>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</si>
  <si>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</si>
  <si>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</si>
  <si>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</si>
  <si>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</si>
  <si>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</si>
  <si>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</si>
  <si>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</si>
  <si>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</si>
  <si>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</si>
  <si>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</si>
  <si>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</si>
  <si>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</si>
  <si>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</si>
  <si>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</si>
  <si>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</si>
  <si>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</si>
  <si>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</si>
  <si>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</si>
  <si>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</si>
  <si>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</si>
  <si>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</si>
  <si>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</si>
  <si>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</si>
  <si>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</si>
  <si>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</si>
  <si>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</si>
  <si>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</si>
  <si>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</si>
  <si>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</si>
  <si>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</si>
  <si>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</si>
  <si>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</si>
  <si>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</si>
  <si>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</si>
  <si>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</si>
  <si>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</si>
  <si>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</si>
  <si>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</si>
  <si>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</si>
  <si>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</si>
  <si>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</si>
  <si>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</si>
  <si>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</si>
  <si>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</si>
  <si>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</si>
  <si>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</si>
  <si>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</si>
  <si>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</si>
  <si>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</si>
  <si>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</si>
  <si>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</si>
  <si>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</si>
  <si>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</si>
  <si>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</si>
  <si>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</si>
  <si>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</si>
  <si>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</si>
  <si>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</si>
  <si>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</si>
  <si>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</si>
  <si>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</si>
  <si>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</si>
  <si>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</si>
  <si>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</si>
  <si>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</si>
  <si>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</si>
  <si>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</si>
  <si>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</si>
  <si>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</si>
  <si>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</si>
  <si>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</si>
  <si>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</si>
  <si>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</si>
  <si>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</si>
  <si>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</si>
  <si>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</si>
  <si>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</si>
  <si>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</si>
  <si>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</si>
  <si>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</si>
  <si>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</si>
  <si>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</si>
  <si>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</si>
  <si>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</si>
  <si>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</si>
  <si>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</si>
  <si>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</si>
  <si>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</si>
  <si>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</si>
  <si>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</si>
  <si>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</si>
  <si>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</si>
  <si>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</si>
  <si>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</si>
  <si>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</si>
  <si>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</si>
  <si>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</si>
  <si>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</si>
  <si>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</si>
  <si>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</si>
  <si>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</si>
  <si>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</si>
  <si>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</si>
  <si>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</si>
  <si>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</si>
  <si>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</si>
  <si>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</si>
  <si>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</si>
  <si>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</si>
  <si>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</si>
  <si>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</si>
  <si>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</si>
  <si>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</si>
  <si>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</si>
  <si>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</si>
  <si>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</si>
  <si>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</si>
  <si>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</si>
  <si>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</si>
  <si>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</si>
  <si>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</si>
  <si>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</si>
  <si>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</si>
  <si>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</si>
  <si>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</si>
  <si>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</si>
  <si>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</si>
  <si>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</si>
  <si>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</si>
  <si>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</si>
  <si>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</si>
  <si>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</si>
  <si>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</si>
  <si>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</si>
  <si>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</si>
  <si>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</si>
  <si>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</si>
  <si>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</si>
  <si>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</si>
  <si>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</si>
  <si>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</si>
  <si>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</si>
  <si>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</si>
  <si>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</si>
  <si>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</si>
  <si>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</si>
  <si>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</si>
  <si>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</si>
  <si>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</si>
  <si>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</si>
  <si>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</si>
  <si>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</si>
  <si>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</si>
  <si>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</si>
  <si>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</si>
  <si>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</si>
  <si>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</si>
  <si>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</si>
  <si>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</si>
  <si>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</si>
  <si>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</si>
  <si>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</si>
  <si>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</si>
  <si>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</si>
  <si>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</si>
  <si>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</si>
  <si>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</si>
  <si>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</si>
  <si>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</si>
  <si>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</si>
  <si>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</si>
  <si>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</si>
  <si>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</si>
  <si>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</si>
  <si>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</si>
  <si>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</si>
  <si>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</si>
  <si>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</si>
  <si>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</si>
  <si>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</si>
  <si>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</si>
  <si>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</si>
  <si>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</si>
  <si>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</si>
  <si>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</si>
  <si>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</si>
  <si>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</si>
  <si>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</si>
  <si>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</si>
  <si>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</si>
  <si>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</si>
  <si>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</si>
  <si>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</si>
  <si>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</si>
  <si>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</si>
  <si>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</si>
  <si>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</si>
  <si>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</si>
  <si>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</si>
  <si>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</si>
  <si>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</si>
  <si>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</si>
  <si>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</si>
  <si>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</si>
  <si>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</si>
  <si>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</si>
  <si>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</si>
  <si>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</si>
  <si>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</si>
  <si>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</si>
  <si>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</si>
  <si>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</si>
  <si>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</si>
  <si>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</si>
  <si>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</si>
  <si>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</si>
  <si>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</si>
  <si>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</si>
  <si>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</si>
  <si>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</si>
  <si>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</si>
  <si>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</si>
  <si>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</si>
  <si>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</si>
  <si>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</si>
  <si>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</si>
  <si>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</si>
  <si>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</si>
  <si>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</si>
  <si>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</si>
  <si>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</si>
  <si>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</si>
  <si>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</si>
  <si>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</si>
  <si>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</si>
  <si>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</si>
  <si>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</si>
  <si>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</si>
  <si>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</si>
  <si>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</si>
  <si>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</si>
  <si>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</si>
  <si>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</si>
  <si>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</si>
  <si>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</si>
  <si>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</si>
  <si>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</si>
  <si>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</si>
  <si>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</si>
  <si>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</si>
  <si>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</si>
  <si>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</si>
  <si>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</si>
  <si>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</si>
  <si>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</si>
  <si>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</si>
  <si>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</si>
  <si>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</si>
  <si>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</si>
  <si>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</si>
  <si>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</si>
  <si>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</si>
  <si>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</si>
  <si>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</si>
  <si>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</si>
  <si>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</si>
  <si>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</si>
  <si>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</si>
  <si>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</si>
  <si>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</si>
  <si>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</si>
  <si>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</si>
  <si>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</si>
  <si>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</si>
  <si>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</si>
  <si>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</si>
  <si>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</si>
  <si>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</si>
  <si>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</si>
  <si>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</si>
  <si>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</si>
  <si>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</si>
  <si>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</si>
  <si>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</si>
  <si>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</si>
  <si>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</si>
  <si>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</si>
  <si>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</si>
  <si>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</si>
  <si>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</si>
  <si>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</si>
  <si>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</si>
  <si>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</si>
  <si>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</si>
  <si>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</si>
  <si>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</si>
  <si>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</si>
  <si>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</si>
  <si>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</si>
  <si>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</si>
  <si>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</si>
  <si>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</si>
  <si>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</si>
  <si>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</si>
  <si>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</si>
  <si>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</si>
  <si>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</si>
  <si>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</si>
  <si>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</si>
  <si>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</si>
  <si>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</si>
  <si>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</si>
  <si>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</si>
  <si>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</si>
  <si>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</si>
  <si>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</si>
  <si>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</si>
  <si>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</si>
  <si>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</si>
  <si>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</si>
  <si>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</si>
  <si>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</si>
  <si>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</si>
  <si>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</si>
  <si>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</si>
  <si>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</si>
  <si>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</si>
  <si>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</si>
  <si>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</si>
  <si>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</si>
  <si>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</si>
  <si>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</si>
  <si>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</si>
  <si>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</si>
  <si>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</si>
  <si>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</si>
  <si>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</si>
  <si>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</si>
  <si>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</si>
  <si>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</si>
  <si>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</si>
  <si>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</si>
  <si>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</si>
  <si>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</si>
  <si>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</si>
  <si>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</si>
  <si>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</si>
  <si>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</si>
  <si>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</si>
  <si>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</si>
  <si>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</si>
  <si>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</si>
  <si>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</si>
  <si>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</si>
  <si>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</si>
  <si>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</si>
  <si>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</si>
  <si>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</si>
  <si>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</si>
  <si>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</si>
  <si>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</si>
  <si>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</si>
  <si>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</si>
  <si>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</si>
  <si>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</si>
  <si>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</si>
  <si>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</si>
  <si>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</si>
  <si>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</si>
  <si>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</si>
  <si>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</si>
  <si>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</si>
  <si>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</si>
  <si>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</si>
  <si>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</si>
  <si>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</si>
  <si>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</si>
  <si>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</si>
  <si>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</si>
  <si>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</si>
  <si>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</si>
  <si>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</si>
  <si>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</si>
  <si>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</si>
  <si>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</si>
  <si>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</si>
  <si>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</si>
  <si>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</si>
  <si>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</si>
  <si>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</si>
  <si>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</si>
  <si>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</si>
  <si>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</si>
  <si>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</si>
  <si>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</si>
  <si>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</si>
  <si>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</si>
  <si>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</si>
  <si>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</si>
  <si>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</si>
  <si>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</si>
  <si>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</si>
  <si>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</si>
  <si>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</si>
  <si>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</si>
  <si>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</si>
  <si>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</si>
  <si>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</si>
  <si>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</si>
  <si>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</si>
  <si>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</si>
  <si>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</si>
  <si>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</si>
  <si>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</si>
  <si>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</si>
  <si>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</si>
  <si>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</si>
  <si>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</si>
  <si>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</si>
  <si>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</si>
  <si>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</si>
  <si>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</si>
  <si>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</si>
  <si>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</si>
  <si>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</si>
  <si>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</si>
  <si>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</si>
  <si>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</si>
  <si>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</si>
  <si>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</si>
  <si>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</si>
  <si>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</si>
  <si>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</si>
  <si>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</si>
  <si>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</si>
  <si>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</si>
  <si>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</si>
  <si>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</si>
  <si>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</si>
  <si>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</si>
  <si>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</si>
  <si>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</si>
  <si>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</si>
  <si>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</si>
  <si>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</si>
  <si>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</si>
  <si>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</si>
  <si>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</si>
  <si>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</si>
  <si>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</si>
  <si>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</si>
  <si>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</si>
  <si>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</si>
  <si>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</si>
  <si>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</si>
  <si>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</si>
  <si>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</si>
  <si>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</si>
  <si>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</si>
  <si>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</si>
  <si>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</si>
  <si>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</si>
  <si>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</si>
  <si>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</si>
  <si>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</si>
  <si>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</si>
  <si>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</si>
  <si>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</si>
  <si>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</si>
  <si>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</si>
  <si>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</si>
  <si>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</si>
  <si>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</si>
  <si>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</si>
  <si>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</si>
  <si>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</si>
  <si>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</si>
  <si>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</si>
  <si>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</si>
  <si>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</si>
  <si>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</si>
  <si>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</si>
  <si>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</si>
  <si>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</si>
  <si>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</si>
  <si>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</si>
  <si>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</si>
  <si>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</si>
  <si>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</si>
  <si>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</si>
  <si>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</si>
  <si>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</si>
  <si>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</si>
  <si>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</si>
  <si>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</si>
  <si>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</si>
  <si>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</si>
  <si>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</si>
  <si>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</si>
  <si>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</si>
  <si>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</si>
  <si>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</si>
  <si>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</si>
  <si>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</si>
  <si>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</si>
  <si>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</si>
  <si>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</si>
  <si>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</si>
  <si>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</si>
  <si>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</si>
  <si>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</si>
  <si>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</si>
  <si>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</si>
  <si>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</si>
  <si>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</si>
  <si>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</si>
  <si>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</si>
  <si>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</si>
  <si>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</si>
  <si>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</si>
  <si>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</si>
  <si>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</si>
  <si>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</si>
  <si>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</si>
  <si>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</si>
  <si>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</si>
  <si>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</si>
  <si>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</si>
  <si>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</si>
  <si>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</si>
  <si>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</si>
  <si>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</si>
  <si>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</si>
  <si>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</si>
  <si>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</si>
  <si>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</si>
  <si>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</si>
  <si>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</si>
  <si>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</si>
  <si>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</si>
  <si>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</si>
  <si>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</si>
  <si>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</si>
  <si>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</si>
  <si>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</si>
  <si>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</si>
  <si>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</si>
  <si>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</si>
  <si>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</si>
  <si>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</si>
  <si>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</si>
  <si>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</si>
  <si>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</si>
  <si>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</si>
  <si>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</si>
  <si>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</si>
  <si>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</si>
  <si>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</si>
  <si>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</si>
  <si>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</si>
  <si>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</si>
  <si>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</si>
  <si>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</si>
  <si>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</si>
  <si>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</si>
  <si>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</si>
  <si>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</si>
  <si>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</si>
  <si>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</si>
  <si>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</si>
  <si>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</si>
  <si>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</si>
  <si>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</si>
  <si>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</si>
  <si>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</si>
  <si>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</si>
  <si>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</si>
  <si>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</si>
  <si>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</si>
  <si>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</si>
  <si>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</si>
  <si>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</si>
  <si>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</si>
  <si>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</si>
  <si>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</si>
  <si>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</si>
  <si>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</si>
  <si>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</si>
  <si>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</si>
  <si>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</si>
  <si>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</si>
  <si>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</si>
  <si>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</si>
  <si>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</si>
  <si>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</si>
  <si>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</si>
  <si>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</si>
  <si>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</si>
  <si>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</si>
  <si>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</si>
  <si>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</si>
  <si>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</si>
  <si>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</si>
  <si>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</si>
  <si>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</si>
  <si>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</si>
  <si>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</si>
  <si>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</si>
  <si>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</si>
  <si>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</si>
  <si>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</si>
  <si>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</si>
  <si>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</si>
  <si>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</si>
  <si>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</si>
  <si>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</si>
  <si>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</si>
  <si>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</si>
  <si>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</si>
  <si>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</si>
  <si>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</si>
  <si>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</si>
  <si>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</si>
  <si>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</si>
  <si>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</si>
  <si>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</si>
  <si>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</si>
  <si>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</si>
  <si>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</si>
  <si>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</si>
  <si>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</si>
  <si>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</si>
  <si>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</si>
  <si>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</si>
  <si>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</si>
  <si>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</si>
  <si>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</si>
  <si>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</si>
  <si>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</si>
  <si>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</si>
  <si>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</si>
  <si>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</si>
  <si>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</si>
  <si>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</si>
  <si>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</si>
  <si>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</si>
  <si>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</si>
  <si>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</si>
  <si>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</si>
  <si>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</si>
  <si>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</si>
  <si>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</si>
  <si>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</si>
  <si>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</si>
  <si>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</si>
  <si>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</si>
  <si>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</si>
  <si>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</si>
  <si>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</si>
  <si>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</si>
  <si>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</si>
  <si>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</si>
  <si>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</si>
  <si>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</si>
  <si>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</si>
  <si>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</si>
  <si>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</si>
  <si>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</si>
  <si>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</si>
  <si>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</si>
  <si>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</si>
  <si>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</si>
  <si>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</si>
  <si>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</si>
  <si>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</si>
  <si>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</si>
  <si>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</si>
  <si>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</si>
  <si>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</si>
  <si>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</si>
  <si>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</si>
  <si>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</si>
  <si>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</si>
  <si>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</si>
  <si>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</si>
  <si>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</si>
  <si>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</si>
  <si>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</si>
  <si>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</si>
  <si>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</si>
  <si>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</si>
  <si>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</si>
  <si>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</si>
  <si>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</si>
  <si>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</si>
  <si>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</si>
  <si>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</si>
  <si>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</si>
  <si>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</si>
  <si>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</si>
  <si>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</si>
  <si>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</si>
  <si>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</si>
  <si>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</si>
  <si>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</si>
  <si>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</si>
  <si>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</si>
  <si>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</si>
  <si>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</si>
  <si>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</si>
  <si>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</si>
  <si>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</si>
  <si>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</si>
  <si>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</si>
  <si>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</si>
  <si>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</si>
  <si>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</si>
  <si>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</si>
  <si>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</si>
  <si>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</si>
  <si>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</si>
  <si>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</si>
  <si>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</si>
  <si>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</si>
  <si>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</si>
  <si>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</si>
  <si>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</si>
  <si>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</si>
  <si>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</si>
  <si>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</si>
  <si>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</si>
  <si>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</si>
  <si>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</si>
  <si>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</si>
  <si>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</si>
  <si>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</si>
  <si>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</si>
  <si>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</si>
  <si>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</si>
  <si>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</si>
  <si>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</si>
  <si>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</si>
  <si>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</si>
  <si>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</si>
  <si>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</si>
  <si>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</si>
  <si>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</si>
  <si>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</si>
  <si>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</si>
  <si>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</si>
  <si>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</si>
  <si>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</si>
  <si>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</si>
  <si>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</si>
  <si>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</si>
  <si>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</si>
  <si>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</si>
  <si>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</si>
  <si>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</si>
  <si>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</si>
  <si>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</si>
  <si>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</si>
  <si>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</si>
  <si>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</si>
  <si>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</si>
  <si>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</si>
  <si>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</si>
  <si>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</si>
  <si>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</si>
  <si>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</si>
  <si>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</si>
  <si>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</si>
  <si>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</si>
  <si>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</si>
  <si>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</si>
  <si>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</si>
  <si>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</si>
  <si>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</si>
  <si>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</si>
  <si>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</si>
  <si>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</si>
  <si>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</si>
  <si>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</si>
  <si>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</si>
  <si>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</si>
  <si>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</si>
  <si>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</si>
  <si>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</si>
  <si>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</si>
  <si>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</si>
  <si>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</si>
  <si>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</si>
  <si>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</si>
  <si>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</si>
  <si>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</si>
  <si>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</si>
  <si>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</si>
  <si>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</si>
  <si>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</si>
  <si>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</si>
  <si>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</si>
  <si>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</si>
  <si>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</si>
  <si>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</si>
  <si>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</si>
  <si>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</si>
  <si>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</si>
  <si>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</si>
  <si>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</si>
  <si>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</si>
  <si>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</si>
  <si>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</si>
  <si>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</si>
  <si>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</si>
  <si>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</si>
  <si>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</si>
  <si>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</si>
  <si>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</si>
  <si>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</si>
  <si>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</si>
  <si>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</si>
  <si>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</si>
  <si>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</si>
  <si>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</si>
  <si>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</si>
  <si>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</si>
  <si>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</si>
  <si>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</si>
  <si>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</si>
  <si>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</si>
  <si>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</si>
  <si>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</si>
  <si>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</si>
  <si>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</si>
  <si>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</si>
  <si>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</si>
  <si>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</si>
  <si>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</si>
  <si>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</si>
  <si>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</si>
  <si>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</si>
  <si>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</si>
  <si>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</si>
  <si>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</si>
  <si>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</si>
  <si>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</si>
  <si>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</si>
  <si>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</si>
  <si>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</si>
  <si>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</si>
  <si>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</si>
  <si>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</si>
  <si>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</si>
  <si>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</si>
  <si>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</si>
  <si>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</si>
  <si>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</si>
  <si>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</si>
  <si>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</si>
  <si>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</si>
  <si>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</si>
  <si>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</si>
  <si>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</si>
  <si>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</si>
  <si>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</si>
  <si>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</si>
  <si>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</si>
  <si>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</si>
  <si>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</si>
  <si>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</si>
  <si>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</si>
  <si>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</si>
  <si>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</si>
  <si>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</si>
  <si>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</si>
  <si>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</si>
  <si>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</si>
  <si>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</si>
  <si>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</si>
  <si>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</si>
  <si>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</si>
  <si>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</si>
  <si>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</si>
  <si>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</si>
  <si>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</si>
  <si>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</si>
  <si>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</si>
  <si>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</si>
  <si>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</si>
  <si>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</si>
  <si>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</si>
  <si>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</si>
  <si>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</si>
  <si>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</si>
  <si>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</si>
  <si>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</si>
  <si>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</si>
  <si>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</si>
  <si>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</si>
  <si>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</si>
  <si>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</si>
  <si>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</si>
  <si>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</si>
  <si>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</si>
  <si>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</si>
  <si>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</si>
  <si>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</si>
  <si>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</si>
  <si>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</si>
  <si>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</si>
  <si>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</si>
  <si>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</si>
  <si>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</si>
  <si>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</si>
  <si>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</si>
  <si>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</si>
  <si>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</si>
  <si>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</si>
  <si>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</si>
  <si>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</si>
  <si>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</si>
  <si>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</si>
  <si>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</si>
  <si>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</si>
  <si>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</si>
  <si>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</si>
  <si>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</si>
  <si>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</si>
  <si>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</si>
  <si>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</si>
  <si>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</si>
  <si>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</si>
  <si>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</si>
  <si>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</si>
  <si>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</si>
  <si>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</si>
  <si>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</si>
  <si>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</si>
  <si>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</si>
  <si>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</si>
  <si>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</si>
  <si>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</si>
  <si>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</si>
  <si>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</si>
  <si>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</si>
  <si>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</si>
  <si>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</si>
  <si>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</si>
  <si>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</si>
  <si>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</si>
  <si>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</si>
  <si>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</si>
  <si>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</si>
  <si>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</si>
  <si>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</si>
  <si>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</si>
  <si>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</si>
  <si>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</si>
  <si>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</si>
  <si>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</si>
  <si>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</si>
  <si>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</si>
  <si>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</si>
  <si>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</si>
  <si>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</si>
  <si>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</si>
  <si>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</si>
  <si>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</si>
  <si>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</si>
  <si>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</si>
  <si>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</si>
  <si>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</si>
  <si>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</si>
  <si>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</si>
  <si>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</si>
  <si>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</si>
  <si>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</si>
  <si>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</si>
  <si>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</si>
  <si>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</si>
  <si>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</si>
  <si>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</si>
  <si>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</si>
  <si>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</si>
  <si>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</si>
  <si>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</si>
  <si>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</si>
  <si>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</si>
  <si>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</si>
  <si>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</si>
  <si>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</si>
  <si>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</si>
  <si>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</si>
  <si>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</si>
  <si>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</si>
  <si>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</si>
  <si>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</si>
  <si>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</si>
  <si>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</si>
  <si>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</si>
  <si>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</si>
  <si>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</si>
  <si>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</si>
  <si>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</si>
  <si>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</si>
  <si>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</si>
  <si>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</si>
  <si>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</si>
  <si>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</si>
  <si>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</si>
  <si>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</si>
  <si>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</si>
  <si>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</si>
  <si>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</si>
  <si>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</si>
  <si>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</si>
  <si>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</si>
  <si>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</si>
  <si>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</si>
  <si>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</si>
  <si>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</si>
  <si>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</si>
  <si>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</si>
  <si>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</si>
  <si>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</si>
  <si>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</si>
  <si>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</si>
  <si>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</si>
  <si>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</si>
  <si>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</si>
  <si>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</si>
  <si>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</si>
  <si>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</si>
  <si>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</si>
  <si>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</si>
  <si>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</si>
  <si>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</si>
  <si>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</si>
  <si>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</si>
  <si>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</si>
  <si>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</si>
  <si>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</si>
  <si>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</si>
  <si>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</si>
  <si>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</si>
  <si>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</si>
  <si>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</si>
  <si>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</si>
  <si>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</si>
  <si>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</si>
  <si>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</si>
  <si>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</si>
  <si>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</si>
  <si>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</si>
  <si>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</si>
  <si>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</si>
  <si>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</si>
  <si>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</si>
  <si>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</si>
  <si>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</si>
  <si>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</si>
  <si>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</si>
  <si>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</si>
  <si>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</si>
  <si>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</si>
  <si>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</si>
  <si>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</si>
  <si>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</si>
  <si>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</si>
  <si>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</si>
  <si>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</si>
  <si>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</si>
  <si>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</si>
  <si>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</si>
  <si>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</si>
  <si>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</si>
  <si>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</si>
  <si>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</si>
  <si>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</si>
  <si>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</si>
  <si>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</si>
  <si>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</si>
  <si>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</si>
  <si>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</si>
  <si>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</si>
  <si>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</si>
  <si>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</si>
  <si>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</si>
  <si>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</si>
  <si>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</si>
  <si>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</si>
  <si>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</si>
  <si>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</si>
  <si>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</si>
  <si>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</si>
  <si>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</si>
  <si>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</si>
  <si>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</si>
  <si>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</si>
  <si>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</si>
  <si>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</si>
  <si>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</si>
  <si>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</si>
  <si>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</si>
  <si>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</si>
  <si>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</si>
  <si>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</si>
  <si>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</si>
  <si>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</si>
  <si>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</si>
  <si>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</si>
  <si>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</si>
  <si>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</si>
  <si>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</si>
  <si>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</si>
  <si>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</si>
  <si>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</si>
  <si>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</si>
  <si>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</si>
  <si>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</si>
  <si>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</si>
  <si>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</si>
  <si>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</si>
  <si>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</si>
  <si>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</si>
  <si>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</si>
  <si>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</si>
  <si>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</si>
  <si>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</si>
  <si>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</si>
  <si>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</si>
  <si>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</si>
  <si>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</si>
  <si>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</si>
  <si>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</si>
  <si>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</si>
  <si>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</si>
  <si>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</si>
  <si>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</si>
  <si>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</si>
  <si>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</si>
  <si>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</si>
  <si>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</si>
  <si>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</si>
  <si>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</si>
  <si>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</si>
  <si>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</si>
  <si>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</si>
  <si>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</si>
  <si>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</si>
  <si>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</si>
  <si>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</si>
  <si>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</si>
  <si>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</si>
  <si>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</si>
  <si>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</si>
  <si>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</si>
  <si>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</si>
  <si>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</si>
  <si>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</si>
  <si>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</si>
  <si>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</si>
  <si>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</si>
  <si>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</si>
  <si>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</si>
  <si>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</si>
  <si>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</si>
  <si>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</si>
  <si>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</si>
  <si>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</si>
  <si>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</si>
  <si>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</si>
  <si>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</si>
  <si>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</si>
  <si>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</si>
  <si>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</si>
  <si>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</si>
  <si>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</si>
  <si>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</si>
  <si>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</si>
  <si>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</si>
  <si>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</si>
  <si>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</si>
  <si>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</si>
  <si>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</si>
  <si>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</si>
  <si>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</si>
  <si>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</si>
  <si>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</si>
  <si>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</si>
  <si>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</si>
  <si>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</si>
  <si>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</si>
  <si>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</si>
  <si>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</si>
  <si>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</si>
  <si>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</si>
  <si>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</si>
  <si>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</si>
  <si>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</si>
  <si>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</si>
  <si>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</si>
  <si>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</si>
  <si>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</si>
  <si>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</si>
  <si>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</si>
  <si>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</si>
  <si>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</si>
  <si>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</si>
  <si>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</si>
  <si>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</si>
  <si>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</si>
  <si>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</si>
  <si>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</si>
  <si>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</si>
  <si>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</si>
  <si>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</si>
  <si>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</si>
  <si>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</si>
  <si>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</si>
  <si>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</si>
  <si>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</si>
  <si>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</si>
  <si>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</si>
  <si>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</si>
  <si>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</si>
  <si>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</si>
  <si>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</si>
  <si>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</si>
  <si>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</si>
  <si>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</si>
  <si>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</si>
  <si>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</si>
  <si>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</si>
  <si>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</si>
  <si>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</si>
  <si>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</si>
  <si>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</si>
  <si>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</si>
  <si>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</si>
  <si>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</si>
  <si>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</si>
  <si>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</si>
  <si>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</si>
  <si>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</si>
  <si>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</si>
  <si>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</si>
  <si>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</si>
  <si>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</si>
  <si>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</si>
  <si>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</si>
  <si>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</si>
  <si>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</si>
  <si>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</si>
  <si>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</si>
  <si>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</si>
  <si>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</si>
  <si>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</si>
  <si>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</si>
  <si>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</si>
  <si>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</si>
  <si>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</si>
  <si>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</si>
  <si>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</si>
  <si>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</si>
  <si>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</si>
  <si>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</si>
  <si>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</si>
  <si>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</si>
  <si>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</si>
  <si>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</si>
  <si>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</si>
  <si>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</si>
  <si>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</si>
  <si>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</si>
  <si>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</si>
  <si>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</si>
  <si>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</si>
  <si>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</si>
  <si>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</si>
  <si>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</si>
  <si>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</si>
  <si>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</si>
  <si>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</si>
  <si>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</si>
  <si>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</si>
  <si>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</si>
  <si>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</si>
  <si>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</si>
  <si>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</si>
  <si>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</si>
  <si>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</si>
  <si>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</si>
  <si>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</si>
  <si>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</si>
  <si>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</si>
  <si>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</si>
  <si>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</si>
  <si>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</si>
  <si>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</si>
  <si>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</si>
  <si>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</si>
  <si>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</si>
  <si>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</si>
  <si>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</si>
  <si>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</si>
  <si>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</si>
  <si>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</si>
  <si>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</si>
  <si>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</si>
  <si>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</si>
  <si>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</si>
  <si>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</si>
  <si>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</si>
  <si>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</si>
  <si>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</si>
  <si>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</si>
  <si>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</si>
  <si>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</si>
  <si>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</si>
  <si>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</si>
  <si>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</si>
  <si>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</si>
  <si>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</si>
  <si>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</si>
  <si>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</si>
  <si>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</si>
  <si>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</si>
  <si>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</si>
  <si>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</si>
  <si>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</si>
  <si>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</si>
  <si>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</si>
  <si>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</si>
  <si>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</si>
  <si>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</si>
  <si>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</si>
  <si>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</si>
  <si>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</si>
  <si>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</si>
  <si>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</si>
  <si>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</si>
  <si>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</si>
  <si>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</si>
  <si>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</si>
  <si>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</si>
  <si>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</si>
  <si>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</si>
  <si>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</si>
  <si>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</si>
  <si>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</si>
  <si>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</si>
  <si>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</si>
  <si>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</si>
  <si>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</si>
  <si>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</si>
  <si>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</si>
  <si>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</si>
  <si>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</si>
  <si>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</si>
  <si>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</si>
  <si>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</si>
  <si>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</si>
  <si>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</si>
  <si>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</si>
  <si>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</si>
  <si>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</si>
  <si>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</si>
  <si>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</si>
  <si>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</si>
  <si>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</si>
  <si>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</si>
  <si>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</si>
  <si>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</si>
  <si>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</si>
  <si>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</si>
  <si>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</si>
  <si>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</si>
  <si>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</si>
  <si>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</si>
  <si>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</si>
  <si>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</si>
  <si>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</si>
  <si>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</si>
  <si>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</si>
  <si>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</si>
  <si>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</si>
  <si>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</si>
  <si>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</si>
  <si>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</si>
  <si>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</si>
  <si>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</si>
  <si>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</si>
  <si>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</si>
  <si>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</si>
  <si>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</si>
  <si>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</si>
  <si>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</si>
  <si>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</si>
  <si>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</si>
  <si>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</si>
  <si>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</si>
  <si>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</si>
  <si>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</si>
  <si>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</si>
  <si>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</si>
  <si>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</si>
  <si>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</si>
  <si>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</si>
  <si>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</si>
  <si>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</si>
  <si>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</si>
  <si>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</si>
  <si>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</si>
  <si>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</si>
  <si>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</si>
  <si>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</si>
  <si>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</si>
  <si>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</si>
  <si>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</si>
  <si>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</si>
  <si>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</si>
  <si>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</si>
  <si>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</si>
  <si>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</si>
  <si>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</si>
  <si>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</si>
  <si>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</si>
  <si>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</si>
  <si>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</si>
  <si>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</si>
  <si>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</si>
  <si>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</si>
  <si>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</si>
  <si>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</si>
  <si>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</si>
  <si>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</si>
  <si>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</si>
  <si>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</si>
  <si>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</si>
  <si>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</si>
  <si>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</si>
  <si>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</si>
  <si>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</si>
  <si>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</si>
  <si>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</si>
  <si>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</si>
  <si>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</si>
  <si>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</si>
  <si>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</si>
  <si>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</si>
  <si>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</si>
  <si>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</si>
  <si>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</si>
  <si>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</si>
  <si>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</si>
  <si>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</si>
  <si>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</si>
  <si>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</si>
  <si>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</si>
  <si>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</si>
  <si>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</si>
  <si>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</si>
  <si>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</si>
  <si>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</si>
  <si>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</si>
  <si>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</si>
  <si>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</si>
  <si>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</si>
  <si>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</si>
  <si>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</si>
  <si>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</si>
  <si>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</si>
  <si>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</si>
  <si>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</si>
  <si>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</si>
  <si>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</si>
  <si>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</si>
  <si>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</si>
  <si>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</si>
  <si>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</si>
  <si>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</si>
  <si>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</si>
  <si>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</si>
  <si>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</si>
  <si>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</si>
  <si>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</si>
  <si>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</si>
  <si>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</si>
  <si>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</si>
  <si>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</si>
  <si>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</si>
  <si>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</si>
  <si>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</si>
  <si>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</si>
  <si>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</si>
  <si>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</si>
  <si>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</si>
  <si>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</si>
  <si>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</si>
  <si>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</si>
  <si>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</si>
  <si>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</si>
  <si>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</si>
  <si>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</si>
  <si>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</si>
  <si>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</si>
  <si>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</si>
  <si>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</si>
  <si>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</si>
  <si>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</si>
  <si>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</si>
  <si>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</si>
  <si>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</si>
  <si>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</si>
  <si>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</si>
  <si>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</si>
  <si>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</si>
  <si>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</si>
  <si>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</si>
  <si>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</si>
  <si>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</si>
  <si>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</si>
  <si>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</si>
  <si>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</si>
  <si>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</si>
  <si>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</si>
  <si>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</si>
  <si>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</si>
  <si>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</si>
  <si>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</si>
  <si>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</si>
  <si>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</si>
  <si>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</si>
  <si>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</si>
  <si>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</si>
  <si>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</si>
  <si>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</si>
  <si>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</si>
  <si>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</si>
  <si>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</si>
  <si>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</si>
  <si>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</si>
  <si>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</si>
  <si>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</si>
  <si>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</si>
  <si>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</si>
  <si>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</si>
  <si>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</si>
  <si>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</si>
  <si>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</si>
  <si>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</si>
  <si>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</si>
  <si>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</si>
  <si>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</si>
  <si>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</si>
  <si>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</si>
  <si>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</si>
  <si>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</si>
  <si>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</si>
  <si>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</si>
  <si>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</si>
  <si>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</si>
  <si>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</si>
  <si>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</si>
  <si>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</si>
  <si>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</si>
  <si>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</si>
  <si>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</si>
  <si>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</si>
  <si>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</si>
  <si>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</si>
  <si>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</si>
  <si>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</si>
  <si>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</si>
  <si>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</si>
  <si>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</si>
  <si>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</si>
  <si>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</si>
  <si>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</si>
  <si>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</si>
  <si>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</si>
  <si>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</si>
  <si>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</si>
  <si>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</si>
  <si>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</si>
  <si>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</si>
  <si>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</si>
  <si>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</si>
  <si>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</si>
  <si>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</si>
  <si>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</si>
  <si>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</si>
  <si>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</si>
  <si>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</si>
  <si>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</si>
  <si>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</si>
  <si>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</si>
  <si>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</si>
  <si>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</si>
  <si>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</si>
  <si>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</si>
  <si>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</si>
  <si>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</si>
  <si>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</si>
  <si>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</si>
  <si>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</si>
  <si>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</si>
  <si>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</si>
  <si>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</si>
  <si>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</si>
  <si>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</si>
  <si>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</si>
  <si>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</si>
  <si>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</si>
  <si>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</si>
  <si>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</si>
  <si>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</si>
  <si>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</si>
  <si>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</si>
  <si>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</si>
  <si>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</si>
  <si>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</si>
  <si>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</si>
  <si>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</si>
  <si>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</si>
  <si>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</si>
  <si>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</si>
  <si>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</si>
  <si>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</si>
  <si>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</si>
  <si>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</si>
  <si>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</si>
  <si>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</si>
  <si>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</si>
  <si>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</si>
  <si>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</si>
  <si>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</si>
  <si>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</si>
  <si>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</si>
  <si>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</si>
  <si>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</si>
  <si>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</si>
  <si>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</si>
  <si>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</si>
  <si>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</si>
  <si>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</si>
  <si>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</si>
  <si>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</si>
  <si>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</si>
  <si>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</si>
  <si>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</si>
  <si>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</si>
  <si>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</si>
  <si>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</si>
  <si>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</si>
  <si>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</si>
  <si>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</si>
  <si>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</si>
  <si>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</si>
  <si>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</si>
  <si>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</si>
  <si>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</si>
  <si>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</si>
  <si>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</si>
  <si>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</si>
  <si>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</si>
  <si>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</si>
  <si>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</si>
  <si>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</si>
  <si>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</si>
  <si>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</si>
  <si>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</si>
  <si>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</si>
  <si>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</si>
  <si>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</si>
  <si>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</si>
  <si>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</si>
  <si>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</si>
  <si>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</si>
  <si>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</si>
  <si>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</si>
  <si>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</si>
  <si>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</si>
  <si>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</si>
  <si>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</si>
  <si>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</si>
  <si>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</si>
  <si>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</si>
  <si>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</si>
  <si>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</si>
  <si>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</si>
  <si>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</si>
  <si>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</si>
  <si>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</si>
  <si>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</si>
  <si>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</si>
  <si>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</si>
  <si>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</si>
  <si>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</si>
  <si>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</si>
  <si>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</si>
  <si>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</si>
  <si>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</si>
  <si>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</si>
  <si>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</si>
  <si>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</si>
  <si>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</si>
  <si>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</si>
  <si>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</si>
  <si>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</si>
  <si>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</si>
  <si>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</si>
  <si>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</si>
  <si>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</si>
  <si>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</si>
  <si>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</si>
  <si>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</si>
  <si>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</si>
  <si>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</si>
  <si>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</si>
  <si>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</si>
  <si>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</si>
  <si>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</si>
  <si>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</si>
  <si>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</si>
  <si>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</si>
  <si>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</si>
  <si>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</si>
  <si>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</si>
  <si>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</si>
  <si>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</si>
  <si>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</si>
  <si>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</si>
  <si>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</si>
  <si>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</si>
  <si>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</si>
  <si>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</si>
  <si>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</si>
  <si>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</si>
  <si>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</si>
  <si>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</si>
  <si>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</si>
  <si>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</si>
  <si>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</si>
  <si>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</si>
  <si>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</si>
  <si>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</si>
  <si>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</si>
  <si>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</si>
  <si>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</si>
  <si>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</si>
  <si>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</si>
  <si>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</si>
  <si>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</si>
  <si>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</si>
  <si>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</si>
  <si>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</si>
  <si>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</si>
  <si>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</si>
  <si>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</si>
  <si>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</si>
  <si>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</si>
  <si>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</si>
  <si>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</si>
  <si>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</si>
  <si>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</si>
  <si>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</si>
  <si>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</si>
  <si>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</si>
  <si>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</si>
  <si>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</si>
  <si>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</si>
  <si>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</si>
  <si>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</si>
  <si>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</si>
  <si>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</si>
  <si>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</si>
  <si>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</si>
  <si>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</si>
  <si>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</si>
  <si>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</si>
  <si>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</si>
  <si>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</si>
  <si>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</si>
  <si>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</si>
  <si>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</si>
  <si>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</si>
  <si>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</si>
  <si>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</si>
  <si>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</si>
  <si>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</si>
  <si>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</si>
  <si>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</si>
  <si>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</si>
  <si>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</si>
  <si>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</si>
  <si>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</si>
  <si>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</si>
  <si>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</si>
  <si>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</si>
  <si>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</si>
  <si>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</si>
  <si>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</si>
  <si>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</si>
  <si>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</si>
  <si>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</si>
  <si>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</si>
  <si>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</si>
  <si>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</si>
  <si>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</si>
  <si>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</si>
  <si>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</si>
  <si>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</si>
  <si>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</si>
  <si>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</si>
  <si>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</si>
  <si>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</si>
  <si>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</si>
  <si>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</si>
  <si>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</si>
  <si>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</si>
  <si>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</si>
  <si>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</si>
  <si>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</si>
  <si>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</si>
  <si>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</si>
  <si>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</si>
  <si>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</si>
  <si>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</si>
  <si>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</si>
  <si>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</si>
  <si>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</si>
  <si>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</si>
  <si>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</si>
  <si>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</si>
  <si>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</si>
  <si>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</si>
  <si>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</si>
  <si>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</si>
  <si>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</si>
  <si>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</si>
  <si>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</si>
  <si>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</si>
  <si>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</si>
  <si>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</si>
  <si>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</si>
  <si>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</si>
  <si>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</si>
  <si>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</si>
  <si>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</si>
  <si>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</si>
  <si>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</si>
  <si>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</si>
  <si>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</si>
  <si>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</si>
  <si>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</si>
  <si>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</si>
  <si>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</si>
  <si>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</si>
  <si>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</si>
  <si>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</si>
  <si>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</si>
  <si>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</si>
  <si>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</si>
  <si>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</si>
  <si>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</si>
  <si>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</si>
  <si>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</si>
  <si>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</si>
  <si>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</si>
  <si>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</si>
  <si>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</si>
  <si>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</si>
  <si>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</si>
  <si>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</si>
  <si>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</si>
  <si>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</si>
  <si>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</si>
  <si>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</si>
  <si>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</si>
  <si>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</si>
  <si>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</si>
  <si>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</si>
  <si>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</si>
  <si>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</si>
  <si>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</si>
  <si>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</si>
  <si>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</si>
  <si>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</si>
  <si>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</si>
  <si>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</si>
  <si>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</si>
  <si>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</si>
  <si>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</si>
  <si>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</si>
  <si>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</si>
  <si>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</si>
  <si>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</si>
  <si>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</si>
  <si>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</si>
  <si>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</si>
  <si>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</si>
  <si>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</si>
  <si>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</si>
  <si>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</si>
  <si>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</si>
  <si>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</si>
  <si>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</si>
  <si>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</si>
  <si>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</si>
  <si>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</si>
  <si>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</si>
  <si>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</si>
  <si>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</si>
  <si>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</si>
  <si>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</si>
  <si>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</si>
  <si>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</si>
  <si>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</si>
  <si>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</si>
  <si>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</si>
  <si>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</si>
  <si>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</si>
  <si>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</si>
  <si>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</si>
  <si>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</si>
  <si>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</si>
  <si>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</si>
  <si>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</si>
  <si>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</si>
  <si>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</si>
  <si>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</si>
  <si>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</si>
  <si>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</si>
  <si>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</si>
  <si>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</si>
  <si>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</si>
  <si>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</si>
  <si>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</si>
  <si>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</si>
  <si>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</si>
  <si>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</si>
  <si>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</si>
  <si>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</si>
  <si>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</si>
  <si>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</si>
  <si>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</si>
  <si>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</si>
  <si>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</si>
  <si>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</si>
  <si>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</si>
  <si>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</si>
  <si>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</si>
  <si>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</si>
  <si>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</si>
  <si>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</si>
  <si>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</si>
  <si>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</si>
  <si>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</si>
  <si>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</si>
  <si>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</si>
  <si>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</si>
  <si>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</si>
  <si>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</si>
  <si>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</si>
  <si>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</si>
  <si>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</si>
  <si>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</si>
  <si>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</si>
  <si>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</si>
  <si>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</si>
  <si>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</si>
  <si>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</si>
  <si>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</si>
  <si>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</si>
  <si>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</si>
  <si>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</si>
  <si>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</si>
  <si>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</si>
  <si>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</si>
  <si>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</si>
  <si>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</si>
  <si>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</si>
  <si>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</si>
  <si>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</si>
  <si>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</si>
  <si>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</si>
  <si>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</si>
  <si>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</si>
  <si>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</si>
  <si>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</si>
  <si>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</si>
  <si>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</si>
  <si>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</si>
  <si>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</si>
  <si>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</si>
  <si>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</si>
  <si>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</si>
  <si>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</si>
  <si>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</si>
  <si>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</si>
  <si>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</si>
  <si>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</si>
  <si>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</si>
  <si>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</si>
  <si>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</si>
  <si>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</si>
  <si>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</si>
  <si>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</si>
  <si>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</si>
  <si>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</si>
  <si>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</si>
  <si>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</si>
  <si>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</si>
  <si>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</si>
  <si>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</si>
  <si>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</si>
  <si>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</si>
  <si>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</si>
  <si>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</si>
  <si>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</si>
  <si>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</si>
  <si>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</si>
  <si>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</si>
  <si>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</si>
  <si>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</si>
  <si>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</si>
  <si>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</si>
  <si>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</si>
  <si>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</si>
  <si>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</si>
  <si>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</si>
  <si>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</si>
  <si>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</si>
  <si>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</si>
  <si>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</si>
  <si>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</si>
  <si>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</si>
  <si>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</si>
  <si>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</si>
  <si>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</si>
  <si>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</si>
  <si>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</si>
  <si>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</si>
  <si>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</si>
  <si>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</si>
  <si>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</si>
  <si>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</si>
  <si>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</si>
  <si>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</si>
  <si>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</si>
  <si>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</si>
  <si>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</si>
  <si>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</si>
  <si>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</si>
  <si>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</si>
  <si>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</si>
  <si>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</si>
  <si>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</si>
  <si>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</si>
  <si>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</si>
  <si>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</si>
  <si>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</si>
  <si>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</si>
  <si>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</si>
  <si>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</si>
  <si>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</si>
  <si>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</si>
  <si>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</si>
  <si>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</si>
  <si>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</si>
  <si>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</si>
  <si>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</si>
  <si>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</si>
  <si>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</si>
  <si>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</si>
  <si>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</si>
  <si>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</si>
  <si>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</si>
  <si>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</si>
  <si>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</si>
  <si>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</si>
  <si>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</si>
  <si>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</si>
  <si>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</si>
  <si>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</si>
  <si>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</si>
  <si>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</si>
  <si>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</si>
  <si>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</si>
  <si>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</si>
  <si>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</si>
  <si>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</si>
  <si>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</si>
  <si>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</si>
  <si>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</si>
  <si>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</si>
  <si>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</si>
  <si>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</si>
  <si>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</si>
  <si>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</si>
  <si>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</si>
  <si>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</si>
  <si>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</si>
  <si>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</si>
  <si>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</si>
  <si>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</si>
  <si>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</si>
  <si>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</si>
  <si>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</si>
  <si>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</si>
  <si>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</si>
  <si>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</si>
  <si>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</si>
  <si>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</si>
  <si>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</si>
  <si>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</si>
  <si>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</si>
  <si>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</si>
  <si>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</si>
  <si>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</si>
  <si>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</si>
  <si>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</si>
  <si>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</si>
  <si>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</si>
  <si>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</si>
  <si>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</si>
  <si>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</si>
  <si>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</si>
  <si>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</si>
  <si>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</si>
  <si>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</si>
  <si>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</si>
  <si>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</si>
  <si>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</si>
  <si>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</si>
  <si>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</si>
  <si>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</si>
  <si>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</si>
  <si>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</si>
  <si>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</si>
  <si>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</si>
  <si>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</si>
  <si>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</si>
  <si>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</si>
  <si>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</si>
  <si>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</si>
  <si>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</si>
  <si>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</si>
  <si>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</si>
  <si>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</si>
  <si>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</si>
  <si>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</si>
  <si>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</si>
  <si>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</si>
  <si>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</si>
  <si>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</si>
  <si>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</si>
  <si>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</si>
  <si>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</si>
  <si>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</si>
  <si>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</si>
  <si>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</si>
  <si>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</si>
  <si>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</si>
  <si>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</si>
  <si>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</si>
  <si>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</si>
  <si>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</si>
  <si>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</si>
  <si>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</si>
  <si>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</si>
  <si>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</si>
  <si>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</si>
  <si>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</si>
  <si>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</si>
  <si>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</si>
  <si>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</si>
  <si>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</si>
  <si>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</si>
  <si>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</si>
  <si>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</si>
  <si>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</si>
  <si>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</si>
  <si>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</si>
  <si>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</si>
  <si>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</si>
  <si>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</si>
  <si>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</si>
  <si>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</si>
  <si>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</si>
  <si>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</si>
  <si>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</si>
  <si>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</si>
  <si>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</si>
  <si>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</si>
  <si>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</si>
  <si>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</si>
  <si>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</si>
  <si>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</si>
  <si>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</si>
  <si>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</si>
  <si>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</si>
  <si>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</si>
  <si>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</si>
  <si>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</si>
  <si>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</si>
  <si>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</si>
  <si>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</si>
  <si>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</si>
  <si>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</si>
  <si>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</si>
  <si>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</si>
  <si>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</si>
  <si>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</si>
  <si>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</si>
  <si>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</si>
  <si>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</si>
  <si>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</si>
  <si>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</si>
  <si>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</si>
  <si>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</si>
  <si>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</si>
  <si>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</si>
  <si>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</si>
  <si>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</si>
  <si>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</si>
  <si>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</si>
  <si>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</si>
  <si>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</si>
  <si>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</si>
  <si>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</si>
  <si>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</si>
  <si>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</si>
  <si>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</si>
  <si>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</si>
  <si>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</si>
  <si>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</si>
  <si>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</si>
  <si>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</si>
  <si>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</si>
  <si>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</si>
  <si>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</si>
  <si>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</si>
  <si>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</si>
  <si>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</si>
  <si>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</si>
  <si>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</si>
  <si>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</si>
  <si>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</si>
  <si>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</si>
  <si>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</si>
  <si>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</si>
  <si>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</si>
  <si>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</si>
  <si>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</si>
  <si>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</si>
  <si>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</si>
  <si>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</si>
  <si>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</si>
  <si>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</si>
  <si>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</si>
  <si>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</si>
  <si>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</si>
  <si>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</si>
  <si>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</si>
  <si>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</si>
  <si>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</si>
  <si>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</si>
  <si>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</si>
  <si>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</si>
  <si>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</si>
  <si>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</si>
  <si>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</si>
  <si>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</si>
  <si>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</si>
  <si>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</si>
  <si>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</si>
  <si>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</si>
  <si>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</si>
  <si>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</si>
  <si>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</si>
  <si>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</si>
  <si>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</si>
  <si>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</si>
  <si>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</si>
  <si>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</si>
  <si>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</si>
  <si>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</si>
  <si>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</si>
  <si>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</si>
  <si>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</si>
  <si>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</si>
  <si>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</si>
  <si>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</si>
  <si>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</si>
  <si>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</si>
  <si>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</si>
  <si>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</si>
  <si>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</si>
  <si>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</si>
  <si>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</si>
  <si>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</si>
  <si>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</si>
  <si>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</si>
  <si>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</si>
  <si>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</si>
  <si>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</si>
  <si>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</si>
  <si>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</si>
  <si>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</si>
  <si>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</si>
  <si>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</si>
  <si>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</si>
  <si>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</si>
  <si>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</si>
  <si>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</si>
  <si>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</si>
  <si>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</si>
  <si>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</si>
  <si>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</si>
  <si>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</si>
  <si>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</si>
  <si>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</si>
  <si>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</si>
  <si>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</si>
  <si>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</si>
  <si>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</si>
  <si>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</si>
  <si>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</si>
  <si>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</si>
  <si>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</si>
  <si>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</si>
  <si>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</si>
  <si>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</si>
  <si>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</si>
  <si>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</si>
  <si>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</si>
  <si>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</si>
  <si>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</si>
  <si>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</si>
  <si>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</si>
  <si>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</si>
  <si>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</si>
  <si>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</si>
  <si>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</si>
  <si>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</si>
  <si>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</si>
  <si>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</si>
  <si>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</si>
  <si>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</si>
  <si>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</si>
  <si>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</si>
  <si>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</si>
  <si>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</si>
  <si>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</si>
  <si>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</si>
  <si>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</si>
  <si>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</si>
  <si>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</si>
  <si>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</si>
  <si>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</si>
  <si>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</si>
  <si>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</si>
  <si>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</si>
  <si>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</si>
  <si>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</si>
  <si>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</si>
  <si>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</si>
  <si>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</si>
  <si>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</si>
  <si>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</si>
  <si>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</si>
  <si>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</si>
  <si>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</si>
  <si>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</si>
  <si>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</si>
  <si>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</si>
  <si>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</si>
  <si>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</si>
  <si>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</si>
  <si>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</si>
  <si>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</si>
  <si>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</si>
  <si>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</si>
  <si>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</si>
  <si>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</si>
  <si>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</si>
  <si>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</si>
  <si>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</si>
  <si>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</si>
  <si>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</si>
  <si>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</si>
  <si>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</si>
  <si>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</si>
  <si>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</si>
  <si>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</si>
  <si>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</si>
  <si>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</si>
  <si>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</si>
  <si>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</si>
  <si>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</si>
  <si>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</si>
  <si>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</si>
  <si>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</si>
  <si>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</si>
  <si>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</si>
  <si>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</si>
  <si>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</si>
  <si>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</si>
  <si>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</si>
  <si>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</si>
  <si>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</si>
  <si>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</si>
  <si>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</si>
  <si>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</si>
  <si>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</si>
  <si>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</si>
  <si>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</si>
  <si>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</si>
  <si>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</si>
  <si>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</si>
  <si>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</si>
  <si>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</si>
  <si>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</si>
  <si>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</si>
  <si>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</si>
  <si>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</si>
  <si>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</si>
  <si>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</si>
  <si>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</si>
  <si>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</si>
  <si>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</si>
  <si>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</si>
  <si>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</si>
  <si>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</si>
  <si>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</si>
  <si>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</si>
  <si>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</si>
  <si>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</si>
  <si>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</si>
  <si>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</si>
  <si>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</si>
  <si>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</si>
  <si>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</si>
  <si>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</si>
  <si>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</si>
  <si>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</si>
  <si>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</si>
  <si>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</si>
  <si>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</si>
  <si>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</si>
  <si>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</si>
  <si>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</si>
  <si>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</si>
  <si>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</si>
  <si>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</si>
  <si>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</si>
  <si>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</si>
  <si>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</si>
  <si>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</si>
  <si>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</si>
  <si>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</si>
  <si>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</si>
  <si>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</si>
  <si>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</si>
  <si>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</si>
  <si>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</si>
  <si>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</si>
  <si>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</si>
  <si>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</si>
  <si>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</si>
  <si>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</si>
  <si>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</si>
  <si>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</si>
  <si>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</si>
  <si>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</si>
  <si>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</si>
  <si>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</si>
  <si>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</si>
  <si>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</si>
  <si>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</si>
  <si>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</si>
  <si>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</si>
  <si>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</si>
  <si>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</si>
  <si>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</si>
  <si>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</si>
  <si>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</si>
  <si>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</si>
  <si>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</si>
  <si>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</si>
  <si>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</si>
  <si>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</si>
  <si>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</si>
  <si>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</si>
  <si>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</si>
  <si>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</si>
  <si>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</si>
  <si>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</si>
  <si>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</si>
  <si>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</si>
  <si>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</si>
  <si>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</si>
  <si>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</si>
  <si>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</si>
  <si>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</si>
  <si>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</si>
  <si>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</si>
  <si>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</si>
  <si>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</si>
  <si>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</si>
  <si>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</si>
  <si>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</si>
  <si>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</si>
  <si>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</si>
  <si>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</si>
  <si>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</si>
  <si>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</si>
  <si>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</si>
  <si>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</si>
  <si>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</si>
  <si>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</si>
  <si>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</si>
  <si>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</si>
  <si>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</si>
  <si>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</si>
  <si>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</si>
  <si>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</si>
  <si>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</si>
  <si>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</si>
  <si>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</si>
  <si>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</si>
  <si>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</si>
  <si>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</si>
  <si>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</si>
  <si>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</si>
  <si>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</si>
  <si>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</si>
  <si>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</si>
  <si>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</si>
  <si>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</si>
  <si>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</si>
  <si>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</si>
  <si>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</si>
  <si>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</si>
  <si>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</si>
  <si>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</si>
  <si>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</si>
  <si>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</si>
  <si>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</si>
  <si>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</si>
  <si>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</si>
  <si>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</si>
  <si>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</si>
  <si>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</si>
  <si>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</si>
  <si>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</si>
  <si>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</si>
  <si>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</si>
  <si>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</si>
  <si>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</si>
  <si>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</si>
  <si>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</si>
  <si>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</si>
  <si>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</si>
  <si>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</si>
  <si>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</si>
  <si>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</si>
  <si>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</si>
  <si>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</si>
  <si>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</si>
  <si>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</si>
  <si>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</si>
  <si>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</si>
  <si>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</si>
  <si>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</si>
  <si>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</si>
  <si>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</si>
  <si>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</si>
  <si>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</si>
  <si>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</si>
  <si>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</si>
  <si>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</si>
  <si>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</si>
  <si>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</si>
  <si>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</si>
  <si>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</si>
  <si>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</si>
  <si>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</si>
  <si>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</si>
  <si>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</si>
  <si>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</si>
  <si>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</si>
  <si>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</si>
  <si>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</si>
  <si>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</si>
  <si>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</si>
  <si>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</si>
  <si>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</si>
  <si>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</si>
  <si>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</si>
  <si>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</si>
  <si>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</si>
  <si>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</si>
  <si>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</si>
  <si>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</si>
  <si>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</si>
  <si>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</si>
  <si>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</si>
  <si>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</si>
  <si>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</si>
  <si>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</si>
  <si>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</si>
  <si>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</si>
  <si>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</si>
  <si>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</si>
  <si>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</si>
  <si>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</si>
  <si>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</si>
  <si>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</si>
  <si>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</si>
  <si>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</si>
  <si>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</si>
  <si>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</si>
  <si>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</si>
  <si>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</si>
  <si>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</si>
  <si>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</si>
  <si>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</si>
  <si>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</si>
  <si>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</si>
  <si>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</si>
  <si>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</si>
  <si>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</si>
  <si>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</si>
  <si>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</si>
  <si>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</si>
  <si>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</si>
  <si>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</si>
  <si>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</si>
  <si>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</si>
  <si>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</si>
  <si>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</si>
  <si>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</si>
  <si>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</si>
  <si>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</si>
  <si>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</si>
  <si>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</si>
  <si>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</si>
  <si>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</si>
  <si>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</si>
  <si>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</si>
  <si>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</si>
  <si>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</si>
  <si>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</si>
  <si>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</si>
  <si>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</si>
  <si>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</si>
  <si>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</si>
  <si>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</si>
  <si>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</si>
  <si>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</si>
  <si>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</si>
  <si>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</si>
  <si>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</si>
  <si>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</si>
  <si>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</si>
  <si>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</si>
  <si>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</si>
  <si>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</si>
  <si>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</si>
  <si>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</si>
  <si>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</si>
  <si>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</si>
  <si>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</si>
  <si>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</si>
  <si>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</si>
  <si>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</si>
  <si>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</si>
  <si>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</si>
  <si>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</si>
  <si>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</si>
  <si>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</si>
  <si>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</si>
  <si>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</si>
  <si>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</si>
  <si>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</si>
  <si>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</si>
  <si>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</si>
  <si>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</si>
  <si>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</si>
  <si>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</si>
  <si>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</si>
  <si>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</si>
  <si>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</si>
  <si>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</si>
  <si>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</si>
  <si>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</si>
  <si>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</si>
  <si>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</si>
  <si>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</si>
  <si>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</si>
  <si>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</si>
  <si>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</si>
  <si>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</si>
  <si>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</si>
  <si>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</si>
  <si>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</si>
  <si>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</si>
  <si>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</si>
  <si>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</si>
  <si>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</si>
  <si>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</si>
  <si>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</si>
  <si>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</si>
  <si>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</si>
  <si>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</si>
  <si>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</si>
  <si>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</si>
  <si>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</si>
  <si>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</si>
  <si>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</si>
  <si>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</si>
  <si>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</si>
  <si>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</si>
  <si>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</si>
  <si>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</si>
  <si>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</si>
  <si>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</si>
  <si>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</si>
  <si>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</si>
  <si>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</si>
  <si>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</si>
  <si>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</si>
  <si>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</si>
  <si>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</si>
  <si>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</si>
  <si>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</si>
  <si>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</si>
  <si>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</si>
  <si>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</si>
  <si>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</si>
  <si>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</si>
  <si>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</si>
  <si>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</si>
  <si>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</si>
  <si>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</si>
  <si>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</si>
  <si>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</si>
  <si>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</si>
  <si>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</si>
  <si>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</si>
  <si>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</si>
  <si>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</si>
  <si>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</si>
  <si>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</si>
  <si>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</si>
  <si>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</si>
  <si>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</si>
  <si>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</si>
  <si>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</si>
  <si>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</si>
  <si>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</si>
  <si>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</si>
  <si>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</si>
  <si>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</si>
  <si>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</si>
  <si>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</si>
  <si>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</si>
  <si>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</si>
  <si>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</si>
  <si>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</si>
  <si>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</si>
  <si>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</si>
  <si>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</si>
  <si>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</si>
  <si>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</si>
  <si>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</si>
  <si>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</si>
  <si>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</si>
  <si>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</si>
  <si>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</si>
  <si>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</si>
  <si>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</si>
  <si>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</si>
  <si>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</si>
  <si>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</si>
  <si>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</si>
  <si>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</si>
  <si>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</si>
  <si>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</si>
  <si>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</si>
  <si>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</si>
  <si>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</si>
  <si>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</si>
  <si>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</si>
  <si>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</si>
  <si>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</si>
  <si>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</si>
  <si>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</si>
  <si>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</si>
  <si>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</si>
  <si>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</si>
  <si>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</si>
  <si>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</si>
  <si>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</si>
  <si>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</si>
  <si>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</si>
  <si>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</si>
  <si>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</si>
  <si>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</si>
  <si>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</si>
  <si>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</si>
  <si>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</si>
  <si>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</si>
  <si>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</si>
  <si>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</si>
  <si>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</si>
  <si>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</si>
  <si>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</si>
  <si>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</si>
  <si>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</si>
  <si>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</si>
  <si>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</si>
  <si>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</si>
  <si>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</si>
  <si>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</si>
  <si>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</si>
  <si>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</si>
  <si>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</si>
  <si>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</si>
  <si>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</si>
  <si>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</si>
  <si>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</si>
  <si>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</si>
  <si>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</si>
  <si>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</si>
  <si>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</si>
  <si>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</si>
  <si>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</si>
  <si>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</si>
  <si>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</si>
  <si>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</si>
  <si>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</si>
  <si>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</si>
  <si>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</si>
  <si>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</si>
  <si>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</si>
  <si>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</si>
  <si>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</si>
  <si>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</si>
  <si>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</si>
  <si>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</si>
  <si>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</si>
  <si>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</si>
  <si>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</si>
  <si>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</si>
  <si>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</si>
  <si>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</si>
  <si>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</si>
  <si>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</si>
  <si>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</si>
  <si>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</si>
  <si>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</si>
  <si>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</si>
  <si>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</si>
  <si>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</si>
  <si>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</si>
  <si>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</si>
  <si>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</si>
  <si>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</si>
  <si>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</si>
  <si>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</si>
  <si>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</si>
  <si>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</si>
  <si>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</si>
  <si>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</si>
  <si>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</si>
  <si>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</si>
  <si>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</si>
  <si>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</si>
  <si>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</si>
  <si>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</si>
  <si>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</si>
  <si>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</si>
  <si>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</si>
  <si>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</si>
  <si>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</si>
  <si>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</si>
  <si>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</si>
  <si>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</si>
  <si>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</si>
  <si>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</si>
  <si>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</si>
  <si>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</si>
  <si>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</si>
  <si>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</si>
  <si>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</si>
  <si>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</si>
  <si>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</si>
  <si>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</si>
  <si>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</si>
  <si>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</si>
  <si>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</si>
  <si>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</si>
  <si>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</si>
  <si>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</si>
  <si>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</si>
  <si>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</si>
  <si>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</si>
  <si>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</si>
  <si>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</si>
  <si>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</si>
  <si>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</si>
  <si>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</si>
  <si>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</si>
  <si>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</si>
  <si>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</si>
  <si>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</si>
  <si>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</si>
  <si>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</si>
  <si>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</si>
  <si>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</si>
  <si>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</si>
  <si>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</si>
  <si>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</si>
  <si>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</si>
  <si>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</si>
  <si>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</si>
  <si>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</si>
  <si>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</si>
  <si>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</si>
  <si>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</si>
  <si>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</si>
  <si>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</si>
  <si>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</si>
  <si>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</si>
  <si>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</si>
  <si>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</si>
  <si>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</si>
  <si>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</si>
  <si>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</si>
  <si>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</si>
  <si>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</si>
  <si>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</si>
  <si>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</si>
  <si>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</si>
  <si>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</si>
  <si>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</si>
  <si>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</si>
  <si>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</si>
  <si>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</si>
  <si>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</si>
  <si>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</si>
  <si>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</si>
  <si>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</si>
  <si>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</si>
  <si>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</si>
  <si>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</si>
  <si>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</si>
  <si>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</si>
  <si>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</si>
  <si>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</si>
  <si>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</si>
  <si>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</si>
  <si>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</si>
  <si>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</si>
  <si>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</si>
  <si>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</si>
  <si>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</si>
  <si>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</si>
  <si>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</si>
  <si>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</si>
  <si>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</si>
  <si>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</si>
  <si>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</si>
  <si>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</si>
  <si>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</si>
  <si>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</si>
  <si>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</si>
  <si>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</si>
  <si>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</si>
  <si>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</si>
  <si>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</si>
  <si>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</si>
  <si>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</si>
  <si>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</si>
  <si>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</si>
  <si>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</si>
  <si>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</si>
  <si>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</si>
  <si>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</si>
  <si>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</si>
  <si>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</si>
  <si>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</si>
  <si>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</si>
  <si>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</si>
  <si>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</si>
  <si>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</si>
  <si>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</si>
  <si>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</si>
  <si>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</si>
  <si>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</si>
  <si>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</si>
  <si>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</si>
  <si>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</si>
  <si>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</si>
  <si>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</si>
  <si>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</si>
  <si>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</si>
  <si>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</si>
  <si>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</si>
  <si>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</si>
  <si>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</si>
  <si>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</si>
  <si>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</si>
  <si>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</si>
  <si>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</si>
  <si>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</si>
  <si>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</si>
  <si>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</si>
  <si>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</si>
  <si>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</si>
  <si>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</si>
  <si>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</si>
  <si>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</si>
  <si>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</si>
  <si>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</si>
  <si>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</si>
  <si>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</si>
  <si>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</si>
  <si>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</si>
  <si>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</si>
  <si>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</si>
  <si>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</si>
  <si>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</si>
  <si>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</si>
  <si>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</si>
  <si>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</si>
  <si>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</si>
  <si>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</si>
  <si>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</si>
  <si>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</si>
  <si>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</si>
  <si>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</si>
  <si>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</si>
  <si>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</si>
  <si>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</si>
  <si>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</si>
  <si>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</si>
  <si>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</si>
  <si>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</si>
  <si>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</si>
  <si>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</si>
  <si>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</si>
  <si>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</si>
  <si>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</si>
  <si>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</si>
  <si>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</si>
  <si>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</si>
  <si>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</si>
  <si>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</si>
  <si>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</si>
  <si>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</si>
  <si>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</si>
  <si>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</si>
  <si>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</si>
  <si>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</si>
  <si>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</si>
  <si>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</si>
  <si>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</si>
  <si>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</si>
  <si>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</si>
  <si>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</si>
  <si>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</si>
  <si>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</si>
  <si>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</si>
  <si>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</si>
  <si>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</si>
  <si>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</si>
  <si>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</si>
  <si>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</si>
  <si>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</si>
  <si>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</si>
  <si>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</si>
  <si>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</si>
  <si>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</si>
  <si>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</si>
  <si>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</si>
  <si>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</si>
  <si>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</si>
  <si>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</si>
  <si>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</si>
  <si>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</si>
  <si>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</si>
  <si>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</si>
  <si>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</si>
  <si>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</si>
  <si>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</si>
  <si>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</si>
  <si>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</si>
  <si>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</si>
  <si>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</si>
  <si>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</si>
  <si>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</si>
  <si>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</si>
  <si>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</si>
  <si>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</si>
  <si>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</si>
  <si>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</si>
  <si>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</si>
  <si>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</si>
  <si>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</si>
  <si>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</si>
  <si>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</si>
  <si>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</si>
  <si>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</si>
  <si>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</si>
  <si>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</si>
  <si>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</si>
  <si>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</si>
  <si>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</si>
  <si>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</si>
  <si>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</si>
  <si>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</si>
  <si>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</si>
  <si>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</si>
  <si>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</si>
  <si>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</si>
  <si>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</si>
  <si>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</si>
  <si>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</si>
  <si>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</si>
  <si>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</si>
  <si>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</si>
  <si>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</si>
  <si>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</si>
  <si>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</si>
  <si>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</si>
  <si>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</si>
  <si>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</si>
  <si>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</si>
  <si>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</si>
  <si>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</si>
  <si>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</si>
  <si>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</si>
  <si>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</si>
  <si>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</si>
  <si>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</si>
  <si>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</si>
  <si>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</si>
  <si>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</si>
  <si>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</si>
  <si>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</si>
  <si>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</si>
  <si>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</si>
  <si>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</si>
  <si>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</si>
  <si>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</si>
  <si>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</si>
  <si>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</si>
  <si>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</si>
  <si>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</si>
  <si>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</si>
  <si>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</si>
  <si>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</si>
  <si>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</si>
  <si>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</si>
  <si>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</si>
  <si>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</si>
  <si>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</si>
  <si>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</si>
  <si>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</si>
  <si>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</si>
  <si>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</si>
  <si>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</si>
  <si>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</si>
  <si>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</si>
  <si>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</si>
  <si>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</si>
  <si>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</si>
  <si>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</si>
  <si>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</si>
  <si>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</si>
  <si>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</si>
  <si>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</si>
  <si>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</si>
  <si>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</si>
  <si>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</si>
  <si>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</si>
  <si>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</si>
  <si>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</si>
  <si>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</si>
  <si>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</si>
  <si>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</si>
  <si>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</si>
  <si>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</si>
  <si>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</si>
  <si>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</si>
  <si>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</si>
  <si>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</si>
  <si>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</si>
  <si>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</si>
  <si>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</si>
  <si>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</si>
  <si>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</si>
  <si>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</si>
  <si>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</si>
  <si>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</si>
  <si>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</si>
  <si>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</si>
  <si>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</si>
  <si>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</si>
  <si>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</si>
  <si>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</si>
  <si>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</si>
  <si>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</si>
  <si>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</si>
  <si>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</si>
  <si>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</si>
  <si>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</si>
  <si>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</si>
  <si>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</si>
  <si>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</si>
  <si>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</si>
  <si>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</si>
  <si>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</si>
  <si>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</si>
  <si>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</si>
  <si>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</si>
  <si>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</si>
  <si>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</si>
  <si>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</si>
  <si>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</si>
  <si>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</si>
  <si>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</si>
  <si>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</si>
  <si>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</si>
  <si>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</si>
  <si>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</si>
  <si>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</si>
  <si>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</si>
  <si>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</si>
  <si>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</si>
  <si>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</si>
  <si>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</si>
  <si>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</si>
  <si>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</si>
  <si>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</si>
  <si>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</si>
  <si>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</si>
  <si>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</si>
  <si>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</si>
  <si>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</si>
  <si>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</si>
  <si>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</si>
  <si>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</si>
  <si>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</si>
  <si>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</si>
  <si>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</si>
  <si>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</si>
  <si>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</si>
  <si>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</si>
  <si>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</si>
  <si>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</si>
  <si>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</si>
  <si>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</si>
  <si>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</si>
  <si>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</si>
  <si>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</si>
  <si>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</si>
  <si>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</si>
  <si>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</si>
  <si>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</si>
  <si>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</si>
  <si>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</si>
  <si>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</si>
  <si>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</si>
  <si>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</si>
  <si>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</si>
  <si>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</si>
  <si>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</si>
  <si>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</si>
  <si>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</si>
  <si>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</si>
  <si>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</si>
  <si>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</si>
  <si>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</si>
  <si>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</si>
  <si>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</si>
  <si>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</si>
  <si>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</si>
  <si>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</si>
  <si>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</si>
  <si>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</si>
  <si>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</si>
  <si>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</si>
  <si>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</si>
  <si>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</si>
  <si>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</si>
  <si>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</si>
  <si>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</si>
  <si>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</si>
  <si>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</si>
  <si>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</si>
  <si>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</si>
  <si>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</si>
  <si>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</si>
  <si>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</si>
  <si>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</si>
  <si>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</si>
  <si>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</si>
  <si>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</si>
  <si>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</si>
  <si>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</si>
  <si>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</si>
  <si>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</si>
  <si>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</si>
  <si>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</si>
  <si>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</si>
  <si>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</si>
  <si>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</si>
  <si>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</si>
  <si>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</si>
  <si>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</si>
  <si>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</si>
  <si>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</si>
  <si>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</si>
  <si>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</si>
  <si>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</si>
  <si>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</si>
  <si>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</si>
  <si>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</si>
  <si>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</si>
  <si>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</si>
  <si>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</si>
  <si>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</si>
  <si>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</si>
  <si>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</si>
  <si>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</si>
  <si>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</si>
  <si>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</si>
  <si>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</si>
  <si>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</si>
  <si>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</si>
  <si>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</si>
  <si>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</si>
  <si>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</si>
  <si>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</si>
  <si>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</si>
  <si>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</si>
  <si>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</si>
  <si>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</si>
  <si>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</si>
  <si>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</si>
  <si>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</si>
  <si>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</si>
  <si>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</si>
  <si>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</si>
  <si>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</si>
  <si>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</si>
  <si>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</si>
  <si>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</si>
  <si>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</si>
  <si>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</si>
  <si>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</si>
  <si>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</si>
  <si>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</si>
  <si>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</si>
  <si>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</si>
  <si>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</si>
  <si>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</si>
  <si>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</si>
  <si>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</si>
  <si>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</si>
  <si>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</si>
  <si>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</si>
  <si>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</si>
  <si>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</si>
  <si>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</si>
  <si>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</si>
  <si>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</si>
  <si>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</si>
  <si>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</si>
  <si>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</si>
  <si>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</si>
  <si>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</si>
  <si>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</si>
  <si>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</si>
  <si>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</si>
  <si>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</si>
  <si>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</si>
  <si>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</si>
  <si>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</si>
  <si>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</si>
  <si>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</si>
  <si>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</si>
  <si>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</si>
  <si>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</si>
  <si>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</si>
  <si>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</si>
  <si>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</si>
  <si>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</si>
  <si>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</si>
  <si>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</si>
  <si>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</si>
  <si>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</si>
  <si>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</si>
  <si>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</si>
  <si>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</si>
  <si>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</si>
  <si>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</si>
  <si>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</si>
  <si>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</si>
  <si>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</si>
  <si>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</si>
  <si>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</si>
  <si>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</si>
  <si>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</si>
  <si>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</si>
  <si>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</si>
  <si>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</si>
  <si>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</si>
  <si>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</si>
  <si>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</si>
  <si>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</si>
  <si>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</si>
  <si>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</si>
  <si>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</si>
  <si>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</si>
  <si>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</si>
  <si>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</si>
  <si>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</si>
  <si>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</si>
  <si>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</si>
  <si>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</si>
  <si>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</si>
  <si>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</si>
  <si>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</si>
  <si>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</si>
  <si>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</si>
  <si>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</si>
  <si>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</si>
  <si>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</si>
  <si>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</si>
  <si>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</si>
  <si>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</si>
  <si>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</si>
  <si>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</si>
  <si>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</si>
  <si>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</si>
  <si>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</si>
  <si>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</si>
  <si>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</si>
  <si>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</si>
  <si>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</si>
  <si>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</si>
  <si>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</si>
  <si>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</si>
  <si>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</si>
  <si>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</si>
  <si>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</si>
  <si>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</si>
  <si>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</si>
  <si>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</si>
  <si>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</si>
  <si>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</si>
  <si>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</si>
  <si>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</si>
  <si>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</si>
  <si>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</si>
  <si>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</si>
  <si>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</si>
  <si>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</si>
  <si>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</si>
  <si>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</si>
  <si>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</si>
  <si>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</si>
  <si>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</si>
  <si>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</si>
  <si>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</si>
  <si>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</si>
  <si>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</si>
  <si>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</si>
  <si>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</si>
  <si>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</si>
  <si>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</si>
  <si>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</si>
  <si>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</si>
  <si>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</si>
  <si>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</si>
  <si>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</si>
  <si>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</si>
  <si>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</si>
  <si>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</si>
  <si>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</si>
  <si>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</si>
  <si>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</si>
  <si>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</si>
  <si>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</si>
  <si>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</si>
  <si>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</si>
  <si>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</si>
  <si>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</si>
  <si>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</si>
  <si>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</si>
  <si>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</si>
  <si>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</si>
  <si>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</si>
  <si>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</si>
  <si>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</si>
  <si>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</si>
  <si>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</si>
  <si>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</si>
  <si>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</si>
  <si>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</si>
  <si>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</si>
  <si>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</si>
  <si>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</si>
  <si>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</si>
  <si>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</si>
  <si>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</si>
  <si>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</si>
  <si>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</si>
  <si>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</si>
  <si>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</si>
  <si>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</si>
  <si>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</si>
  <si>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</si>
  <si>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</si>
  <si>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</si>
  <si>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</si>
  <si>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</si>
  <si>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</si>
  <si>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</si>
  <si>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</si>
  <si>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</si>
  <si>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</si>
  <si>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</si>
  <si>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</si>
  <si>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</si>
  <si>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</si>
  <si>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</si>
  <si>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</si>
  <si>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</si>
  <si>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</si>
  <si>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</si>
  <si>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</si>
  <si>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</si>
  <si>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</si>
  <si>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</si>
  <si>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</si>
  <si>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</si>
  <si>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</si>
  <si>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</si>
  <si>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</si>
  <si>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</si>
  <si>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</si>
  <si>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</si>
  <si>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</si>
  <si>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</si>
  <si>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</si>
  <si>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</si>
  <si>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</si>
  <si>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</si>
  <si>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</si>
  <si>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</si>
  <si>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</si>
  <si>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</si>
  <si>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</si>
  <si>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</si>
  <si>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</si>
  <si>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</si>
  <si>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</si>
  <si>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</si>
  <si>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</si>
  <si>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</si>
  <si>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</si>
  <si>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</si>
  <si>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</si>
  <si>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</si>
  <si>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</si>
  <si>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</si>
  <si>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</si>
  <si>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</si>
  <si>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</si>
  <si>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</si>
  <si>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</si>
  <si>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</si>
  <si>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</si>
  <si>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</si>
  <si>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</si>
  <si>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</si>
  <si>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</si>
  <si>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</si>
  <si>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</si>
  <si>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</si>
  <si>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</si>
  <si>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</si>
  <si>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</si>
  <si>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</si>
  <si>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</si>
  <si>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</si>
  <si>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</si>
  <si>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</si>
  <si>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</si>
  <si>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</si>
  <si>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</si>
  <si>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</si>
  <si>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</si>
  <si>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</si>
  <si>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</si>
  <si>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</si>
  <si>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</si>
  <si>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</si>
  <si>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</si>
  <si>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</si>
  <si>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</si>
  <si>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</si>
  <si>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</si>
  <si>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</si>
  <si>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</si>
  <si>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</si>
  <si>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</si>
  <si>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</si>
  <si>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</si>
  <si>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</si>
  <si>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</si>
  <si>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</si>
  <si>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</si>
  <si>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</si>
  <si>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</si>
  <si>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</si>
  <si>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</si>
  <si>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</si>
  <si>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</si>
  <si>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</si>
  <si>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</si>
  <si>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</si>
  <si>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</si>
  <si>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</si>
  <si>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</si>
  <si>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</si>
  <si>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</si>
  <si>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</si>
  <si>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</si>
  <si>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</si>
  <si>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</si>
  <si>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</si>
  <si>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</si>
  <si>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</si>
  <si>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</si>
  <si>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</si>
  <si>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</si>
  <si>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</si>
  <si>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</si>
  <si>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</si>
  <si>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</si>
  <si>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</si>
  <si>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</si>
  <si>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</si>
  <si>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</si>
  <si>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</si>
  <si>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</si>
  <si>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</si>
  <si>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</si>
  <si>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</si>
  <si>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</si>
  <si>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</si>
  <si>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</si>
  <si>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</si>
  <si>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</si>
  <si>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</si>
  <si>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</si>
  <si>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</si>
  <si>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</si>
  <si>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</si>
  <si>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</si>
  <si>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</si>
  <si>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</si>
  <si>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</si>
  <si>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</si>
  <si>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</si>
  <si>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</si>
  <si>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</si>
  <si>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</si>
  <si>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</si>
  <si>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</si>
  <si>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</si>
  <si>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</si>
  <si>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</si>
  <si>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</si>
  <si>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</si>
  <si>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</si>
  <si>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</si>
  <si>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</si>
  <si>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</si>
  <si>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</si>
  <si>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</si>
  <si>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</si>
  <si>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</si>
  <si>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</si>
  <si>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</si>
  <si>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</si>
  <si>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</si>
  <si>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</si>
  <si>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</si>
  <si>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</si>
  <si>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</si>
  <si>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</si>
  <si>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</si>
  <si>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</si>
  <si>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</si>
  <si>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</si>
  <si>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</si>
  <si>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</si>
  <si>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</si>
  <si>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</si>
  <si>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</si>
  <si>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</si>
  <si>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</si>
  <si>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</si>
  <si>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</si>
  <si>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</si>
  <si>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</si>
  <si>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</si>
  <si>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</si>
  <si>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</si>
  <si>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</si>
  <si>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</si>
  <si>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</si>
  <si>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</si>
  <si>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</si>
  <si>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</si>
  <si>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</si>
  <si>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</si>
  <si>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</si>
  <si>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</si>
  <si>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</si>
  <si>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</si>
  <si>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</si>
  <si>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</si>
  <si>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</si>
  <si>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</si>
  <si>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</si>
  <si>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</si>
  <si>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</si>
  <si>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</si>
  <si>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</si>
  <si>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</si>
  <si>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</si>
  <si>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</si>
  <si>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</si>
  <si>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</si>
  <si>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</si>
  <si>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</si>
  <si>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</si>
  <si>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</si>
  <si>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</si>
  <si>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</si>
  <si>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</si>
  <si>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</si>
  <si>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</si>
  <si>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</si>
  <si>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</si>
  <si>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</si>
  <si>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</si>
  <si>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</si>
  <si>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</si>
  <si>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</si>
  <si>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</si>
  <si>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</si>
  <si>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</si>
  <si>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</si>
  <si>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</si>
  <si>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</si>
  <si>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</si>
  <si>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</si>
  <si>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</si>
  <si>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</si>
  <si>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</si>
  <si>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</si>
  <si>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</si>
  <si>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</si>
  <si>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</si>
  <si>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</si>
  <si>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</si>
  <si>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</si>
  <si>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</si>
  <si>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</si>
  <si>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</si>
  <si>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</si>
  <si>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</si>
  <si>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</si>
  <si>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</si>
  <si>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</si>
  <si>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</si>
  <si>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</si>
  <si>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</si>
  <si>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</si>
  <si>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</si>
  <si>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</si>
  <si>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</si>
  <si>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</si>
  <si>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</si>
  <si>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</si>
  <si>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</si>
  <si>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</si>
  <si>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</si>
  <si>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</si>
  <si>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</si>
  <si>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</si>
  <si>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</si>
  <si>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</si>
  <si>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</si>
  <si>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</si>
  <si>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</si>
  <si>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</si>
  <si>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</si>
  <si>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</si>
  <si>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</si>
  <si>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</si>
  <si>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</si>
  <si>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</si>
  <si>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</si>
  <si>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</si>
  <si>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</si>
  <si>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</si>
  <si>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</si>
  <si>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</si>
  <si>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</si>
  <si>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</si>
  <si>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</si>
  <si>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</si>
  <si>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</si>
  <si>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</si>
  <si>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</si>
  <si>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</si>
  <si>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</si>
  <si>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</si>
  <si>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</si>
  <si>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</si>
  <si>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</si>
  <si>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</si>
  <si>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</si>
  <si>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</si>
  <si>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</si>
  <si>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</si>
  <si>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</si>
  <si>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</si>
  <si>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</si>
  <si>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</si>
  <si>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</si>
  <si>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</si>
  <si>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</si>
  <si>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</si>
  <si>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</si>
  <si>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</si>
  <si>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</si>
  <si>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</si>
  <si>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</si>
  <si>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</si>
  <si>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</si>
  <si>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</si>
  <si>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</si>
  <si>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</si>
  <si>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</si>
  <si>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</si>
  <si>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</si>
  <si>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</si>
  <si>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</si>
  <si>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</si>
  <si>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</si>
  <si>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</si>
  <si>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</si>
  <si>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</si>
  <si>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</si>
  <si>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</si>
  <si>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</si>
  <si>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</si>
  <si>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</si>
  <si>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</si>
  <si>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</si>
  <si>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</si>
  <si>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</si>
  <si>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</si>
  <si>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</si>
  <si>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</si>
  <si>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</si>
  <si>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</si>
  <si>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</si>
  <si>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</si>
  <si>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</si>
  <si>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</si>
  <si>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</si>
  <si>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</si>
  <si>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</si>
  <si>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</si>
  <si>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</si>
  <si>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</si>
  <si>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</si>
  <si>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</si>
  <si>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</si>
  <si>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</si>
  <si>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</si>
  <si>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</si>
  <si>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</si>
  <si>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</si>
  <si>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</si>
  <si>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</si>
  <si>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</si>
  <si>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</si>
  <si>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</si>
  <si>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</si>
  <si>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</si>
  <si>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</si>
  <si>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</si>
  <si>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</si>
  <si>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</si>
  <si>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</si>
  <si>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</si>
  <si>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</si>
  <si>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</si>
  <si>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</si>
  <si>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</si>
  <si>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</si>
  <si>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</si>
  <si>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</si>
  <si>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</si>
  <si>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</si>
  <si>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</si>
  <si>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</si>
  <si>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</si>
  <si>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</si>
  <si>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</si>
  <si>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</si>
  <si>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</si>
  <si>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</si>
  <si>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</si>
  <si>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</si>
  <si>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</si>
  <si>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</si>
  <si>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</si>
  <si>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</si>
  <si>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</si>
  <si>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</si>
  <si>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</si>
  <si>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</si>
  <si>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</si>
  <si>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</si>
  <si>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</si>
  <si>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</si>
  <si>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</si>
  <si>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</si>
  <si>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</si>
  <si>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</si>
  <si>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</si>
  <si>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</si>
  <si>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</si>
  <si>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</si>
  <si>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</si>
  <si>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</si>
  <si>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</si>
  <si>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</si>
  <si>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</si>
  <si>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</si>
  <si>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</si>
  <si>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</si>
  <si>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</si>
  <si>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</si>
  <si>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</si>
  <si>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</si>
  <si>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</si>
  <si>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</si>
  <si>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</si>
  <si>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</si>
  <si>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</si>
  <si>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</si>
  <si>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</si>
  <si>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</si>
  <si>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</si>
  <si>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</si>
  <si>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</si>
  <si>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</si>
  <si>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</si>
  <si>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</si>
  <si>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</si>
  <si>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</si>
  <si>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</si>
  <si>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</si>
  <si>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</si>
  <si>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</si>
  <si>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</si>
  <si>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</si>
  <si>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</si>
  <si>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</si>
  <si>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</si>
  <si>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</si>
  <si>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</si>
  <si>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</si>
  <si>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</si>
  <si>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</si>
  <si>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</si>
  <si>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</si>
  <si>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</si>
  <si>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</si>
  <si>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</si>
  <si>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</si>
  <si>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</si>
  <si>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</si>
  <si>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</si>
  <si>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</si>
  <si>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</si>
  <si>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</si>
  <si>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</si>
  <si>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</si>
  <si>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</si>
  <si>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</si>
  <si>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</si>
  <si>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</si>
  <si>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</si>
  <si>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</si>
  <si>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</si>
  <si>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</si>
  <si>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</si>
  <si>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</si>
  <si>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</si>
  <si>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</si>
  <si>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</si>
  <si>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</si>
  <si>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</si>
  <si>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</si>
  <si>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</si>
  <si>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</si>
  <si>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</si>
  <si>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</si>
  <si>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</si>
  <si>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</si>
  <si>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</si>
  <si>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</si>
  <si>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</si>
  <si>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</si>
  <si>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</si>
  <si>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</si>
  <si>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</si>
  <si>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</si>
  <si>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</si>
  <si>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</si>
  <si>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</si>
  <si>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</si>
  <si>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</si>
  <si>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</si>
  <si>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</si>
  <si>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</si>
  <si>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</si>
  <si>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</si>
  <si>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</si>
  <si>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</si>
  <si>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</si>
  <si>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</si>
  <si>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</si>
  <si>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</si>
  <si>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</si>
  <si>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</si>
  <si>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</si>
  <si>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</si>
  <si>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</si>
  <si>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</si>
  <si>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</si>
  <si>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</si>
  <si>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</si>
  <si>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</si>
  <si>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</si>
  <si>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</si>
  <si>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</si>
  <si>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</si>
  <si>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</si>
  <si>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</si>
  <si>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</si>
  <si>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</si>
  <si>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</si>
  <si>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</si>
  <si>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</si>
  <si>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</si>
  <si>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</si>
  <si>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</si>
  <si>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</si>
  <si>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</si>
  <si>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</si>
  <si>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</si>
  <si>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</si>
  <si>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</si>
  <si>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</si>
  <si>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</si>
  <si>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</si>
  <si>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</si>
  <si>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</si>
  <si>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</si>
  <si>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</si>
  <si>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</si>
  <si>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</si>
  <si>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</si>
  <si>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</si>
  <si>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</si>
  <si>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</si>
  <si>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</si>
  <si>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</si>
  <si>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</si>
  <si>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</si>
  <si>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</si>
  <si>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</si>
  <si>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</si>
  <si>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</si>
  <si>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</si>
  <si>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</si>
  <si>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</si>
  <si>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</si>
  <si>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</si>
  <si>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</si>
  <si>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</si>
  <si>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</si>
  <si>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</si>
  <si>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</si>
  <si>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</si>
  <si>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</si>
  <si>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</si>
  <si>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</si>
  <si>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</si>
  <si>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</si>
  <si>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</si>
  <si>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</si>
  <si>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</si>
  <si>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</si>
  <si>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</si>
  <si>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</si>
  <si>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</si>
  <si>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</si>
  <si>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</si>
  <si>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</si>
  <si>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</si>
  <si>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</si>
  <si>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</si>
  <si>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</si>
  <si>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</si>
  <si>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</si>
  <si>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</si>
  <si>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</si>
  <si>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</si>
  <si>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</si>
  <si>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</si>
  <si>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</si>
  <si>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</si>
  <si>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</si>
  <si>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</si>
  <si>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</si>
  <si>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</si>
  <si>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</si>
  <si>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</si>
  <si>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</si>
  <si>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</si>
  <si>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</si>
  <si>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</si>
  <si>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</si>
  <si>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</si>
  <si>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</si>
  <si>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</si>
  <si>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</si>
  <si>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</si>
  <si>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</si>
  <si>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</si>
  <si>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</si>
  <si>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</si>
  <si>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</si>
  <si>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</si>
  <si>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</si>
  <si>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</si>
  <si>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</si>
  <si>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</si>
  <si>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</si>
  <si>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</si>
  <si>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</si>
  <si>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</si>
  <si>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</si>
  <si>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</si>
  <si>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</si>
  <si>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</si>
  <si>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</si>
  <si>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</si>
  <si>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</si>
  <si>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</si>
  <si>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</si>
  <si>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</si>
  <si>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</si>
  <si>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</si>
  <si>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</si>
  <si>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</si>
  <si>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</si>
  <si>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</si>
  <si>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</si>
  <si>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</si>
  <si>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</si>
  <si>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</si>
  <si>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</si>
  <si>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</si>
  <si>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</si>
  <si>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</si>
  <si>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</si>
  <si>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</si>
  <si>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</si>
  <si>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</si>
  <si>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</si>
  <si>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</si>
  <si>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</si>
  <si>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</si>
  <si>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</si>
  <si>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</si>
  <si>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</si>
  <si>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</si>
  <si>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</si>
  <si>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</si>
  <si>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</si>
  <si>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</si>
  <si>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</si>
  <si>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</si>
  <si>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</si>
  <si>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</si>
  <si>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</si>
  <si>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</si>
  <si>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</si>
  <si>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</si>
  <si>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</si>
  <si>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</si>
  <si>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</si>
  <si>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</si>
  <si>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</si>
  <si>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</si>
  <si>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</si>
  <si>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</si>
  <si>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</si>
  <si>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</si>
  <si>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</si>
  <si>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</si>
  <si>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</si>
  <si>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</si>
  <si>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</si>
  <si>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</si>
  <si>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</si>
  <si>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</si>
  <si>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</si>
  <si>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</si>
  <si>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</si>
  <si>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</si>
  <si>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</si>
  <si>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</si>
  <si>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</si>
  <si>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</si>
  <si>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</si>
  <si>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</si>
  <si>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</si>
  <si>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</si>
  <si>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</si>
  <si>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</si>
  <si>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</si>
  <si>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</si>
  <si>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</si>
  <si>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</si>
  <si>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</si>
  <si>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</si>
  <si>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</si>
  <si>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</si>
  <si>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</si>
  <si>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</si>
  <si>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</si>
  <si>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</si>
  <si>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</si>
  <si>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</si>
  <si>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</si>
  <si>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</si>
  <si>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</si>
  <si>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</si>
  <si>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</si>
  <si>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</si>
  <si>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</si>
  <si>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</si>
  <si>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</si>
  <si>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</si>
  <si>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</si>
  <si>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</si>
  <si>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</si>
  <si>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</si>
  <si>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</si>
  <si>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</si>
  <si>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</si>
  <si>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</si>
  <si>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</si>
  <si>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</si>
  <si>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</si>
  <si>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</si>
  <si>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</si>
  <si>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</si>
  <si>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</si>
  <si>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</si>
  <si>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</si>
  <si>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</si>
  <si>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</si>
  <si>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</si>
  <si>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</si>
  <si>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</si>
  <si>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</si>
  <si>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</si>
  <si>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</si>
  <si>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</si>
  <si>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</si>
  <si>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</si>
  <si>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</si>
  <si>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</si>
  <si>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</si>
  <si>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</si>
  <si>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</si>
  <si>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</si>
  <si>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</si>
  <si>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</si>
  <si>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</si>
  <si>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</si>
  <si>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</si>
  <si>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</si>
  <si>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</si>
  <si>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</si>
  <si>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</si>
  <si>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</si>
  <si>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</si>
  <si>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</si>
  <si>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</si>
  <si>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</si>
  <si>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</si>
  <si>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</si>
  <si>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</si>
  <si>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</si>
  <si>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</si>
  <si>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</si>
  <si>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</si>
  <si>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</si>
  <si>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</si>
  <si>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</si>
  <si>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</si>
  <si>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</si>
  <si>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</si>
  <si>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</si>
  <si>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</si>
  <si>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</si>
  <si>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</si>
  <si>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</si>
  <si>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</si>
  <si>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</si>
  <si>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</si>
  <si>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</si>
  <si>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</si>
  <si>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</si>
  <si>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</si>
  <si>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</si>
  <si>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</si>
  <si>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</si>
  <si>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</si>
  <si>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</si>
  <si>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</si>
  <si>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</si>
  <si>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</si>
  <si>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</si>
  <si>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</si>
  <si>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</si>
  <si>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</si>
  <si>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</si>
  <si>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</si>
  <si>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</si>
  <si>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</si>
  <si>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</si>
  <si>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</si>
  <si>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</si>
  <si>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</si>
  <si>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</si>
  <si>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</si>
  <si>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</si>
  <si>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</si>
  <si>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</si>
  <si>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</si>
  <si>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</si>
  <si>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</si>
  <si>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</si>
  <si>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</si>
  <si>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</si>
  <si>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</si>
  <si>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</si>
  <si>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</si>
  <si>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</si>
  <si>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</si>
  <si>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</si>
  <si>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</si>
  <si>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</si>
  <si>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</si>
  <si>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</si>
  <si>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</si>
  <si>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</si>
  <si>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</si>
  <si>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</si>
  <si>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</si>
  <si>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</si>
  <si>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</si>
  <si>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</si>
  <si>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</si>
  <si>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</si>
  <si>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</si>
  <si>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</si>
  <si>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</si>
  <si>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</si>
  <si>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</si>
  <si>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</si>
  <si>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</si>
  <si>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</si>
  <si>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</si>
  <si>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</si>
  <si>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</si>
  <si>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</si>
  <si>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</si>
  <si>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</si>
  <si>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</si>
  <si>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</si>
  <si>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</si>
  <si>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</si>
  <si>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</si>
  <si>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</si>
  <si>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</si>
  <si>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</si>
  <si>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</si>
  <si>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</si>
  <si>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</si>
  <si>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</si>
  <si>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</si>
  <si>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</si>
  <si>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</si>
  <si>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</si>
  <si>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</si>
  <si>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</si>
  <si>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</si>
  <si>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</si>
  <si>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</si>
  <si>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</si>
  <si>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</si>
  <si>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</si>
  <si>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</si>
  <si>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</si>
  <si>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</si>
  <si>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</si>
  <si>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</si>
  <si>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</si>
  <si>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</si>
  <si>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</si>
  <si>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</si>
  <si>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</si>
  <si>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</si>
  <si>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</si>
  <si>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</si>
  <si>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</si>
  <si>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</si>
  <si>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</si>
  <si>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</si>
  <si>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</si>
  <si>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</si>
  <si>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</si>
  <si>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</si>
  <si>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</si>
  <si>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</si>
  <si>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</si>
  <si>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</si>
  <si>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</si>
  <si>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</si>
  <si>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</si>
  <si>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</si>
  <si>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</si>
  <si>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</si>
  <si>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</si>
  <si>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</si>
  <si>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</si>
  <si>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</si>
  <si>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</si>
  <si>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</si>
  <si>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</si>
  <si>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</si>
  <si>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</si>
  <si>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</si>
  <si>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</si>
  <si>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</si>
  <si>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</si>
  <si>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</si>
  <si>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</si>
  <si>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</si>
  <si>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</si>
  <si>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</si>
  <si>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</si>
  <si>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</si>
  <si>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</si>
  <si>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</si>
  <si>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</si>
  <si>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</si>
  <si>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</si>
  <si>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</si>
  <si>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</si>
  <si>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</si>
  <si>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</si>
  <si>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</si>
  <si>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</si>
  <si>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</si>
  <si>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</si>
  <si>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</si>
  <si>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</si>
  <si>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</si>
  <si>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</si>
  <si>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</si>
  <si>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</si>
  <si>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</si>
  <si>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</si>
  <si>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</si>
  <si>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</si>
  <si>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</si>
  <si>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</si>
  <si>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</si>
  <si>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</si>
  <si>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</si>
  <si>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</si>
  <si>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</si>
  <si>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</si>
  <si>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</si>
  <si>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</si>
  <si>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</si>
  <si>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</si>
  <si>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</si>
  <si>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</si>
  <si>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</si>
  <si>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</si>
  <si>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</si>
  <si>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</si>
  <si>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</si>
  <si>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</si>
  <si>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</si>
  <si>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</si>
  <si>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</si>
  <si>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</si>
  <si>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</si>
  <si>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</si>
  <si>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</si>
  <si>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</si>
  <si>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</si>
  <si>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</si>
  <si>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</si>
  <si>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</si>
  <si>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</si>
  <si>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</si>
  <si>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</si>
  <si>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</si>
  <si>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</si>
  <si>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</si>
  <si>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</si>
  <si>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</si>
  <si>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</si>
  <si>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</si>
  <si>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</si>
  <si>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</si>
  <si>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</si>
  <si>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</si>
  <si>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</si>
  <si>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</si>
  <si>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</si>
  <si>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</si>
  <si>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</si>
  <si>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</si>
  <si>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</si>
  <si>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</si>
  <si>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</si>
  <si>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</si>
  <si>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</si>
  <si>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</si>
  <si>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</si>
  <si>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</si>
  <si>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</si>
  <si>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</si>
  <si>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</si>
  <si>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</si>
  <si>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</si>
  <si>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</si>
  <si>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</si>
  <si>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</si>
  <si>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</si>
  <si>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</si>
  <si>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</si>
  <si>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</si>
  <si>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</si>
  <si>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</si>
  <si>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</si>
  <si>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</si>
  <si>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</si>
  <si>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</si>
  <si>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</si>
  <si>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</si>
  <si>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</si>
  <si>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</si>
  <si>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</si>
  <si>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</si>
  <si>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</si>
  <si>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</si>
  <si>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</si>
  <si>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</si>
  <si>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</si>
  <si>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</si>
  <si>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</si>
  <si>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</si>
  <si>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</si>
  <si>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</si>
  <si>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</si>
  <si>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</si>
  <si>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</si>
  <si>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</si>
  <si>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</si>
  <si>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</si>
  <si>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</si>
  <si>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</si>
  <si>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</si>
  <si>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</si>
  <si>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</si>
  <si>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</si>
  <si>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</si>
  <si>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</si>
  <si>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</si>
  <si>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</si>
  <si>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</si>
  <si>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</si>
  <si>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</si>
  <si>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</si>
  <si>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</si>
  <si>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</si>
  <si>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</si>
  <si>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</si>
  <si>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</si>
  <si>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</si>
  <si>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</si>
  <si>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</si>
  <si>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</si>
  <si>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</si>
  <si>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</si>
  <si>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</si>
  <si>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</si>
  <si>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</si>
  <si>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</si>
  <si>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</si>
  <si>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</si>
  <si>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</si>
  <si>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</si>
  <si>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</si>
  <si>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</si>
  <si>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</si>
  <si>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</si>
  <si>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</si>
  <si>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</si>
  <si>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</si>
  <si>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</si>
  <si>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</si>
  <si>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</si>
  <si>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</si>
  <si>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</si>
  <si>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</si>
  <si>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</si>
  <si>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</si>
  <si>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</si>
  <si>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</si>
  <si>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</si>
  <si>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</si>
  <si>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</si>
  <si>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</si>
  <si>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</si>
  <si>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</si>
  <si>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</si>
  <si>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</si>
  <si>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</si>
  <si>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</si>
  <si>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</si>
  <si>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</si>
  <si>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</si>
  <si>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</si>
  <si>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</si>
  <si>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</si>
  <si>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</si>
  <si>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</si>
  <si>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</si>
  <si>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</si>
  <si>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</si>
  <si>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</si>
  <si>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</si>
  <si>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</si>
  <si>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</si>
  <si>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</si>
  <si>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</si>
  <si>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</si>
  <si>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</si>
  <si>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</si>
  <si>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</si>
  <si>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</si>
  <si>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</si>
  <si>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</si>
  <si>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</si>
  <si>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</si>
  <si>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</si>
  <si>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</si>
  <si>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</si>
  <si>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</si>
  <si>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</si>
  <si>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</si>
  <si>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</si>
  <si>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</si>
  <si>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</si>
  <si>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</si>
  <si>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</si>
  <si>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</si>
  <si>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</si>
  <si>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</si>
  <si>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</si>
  <si>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</si>
  <si>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</si>
  <si>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</si>
  <si>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</si>
  <si>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</si>
  <si>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</si>
  <si>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</si>
  <si>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</si>
  <si>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</si>
  <si>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</si>
  <si>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</si>
  <si>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</si>
  <si>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</si>
  <si>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</si>
  <si>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</si>
  <si>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</si>
  <si>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</si>
  <si>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</si>
  <si>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</si>
  <si>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</si>
  <si>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</si>
  <si>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</si>
  <si>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</si>
  <si>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</si>
  <si>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</si>
  <si>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</si>
  <si>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</si>
  <si>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</si>
  <si>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</si>
  <si>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</si>
  <si>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</si>
  <si>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</si>
  <si>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</si>
  <si>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</si>
  <si>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</si>
  <si>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</si>
  <si>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</si>
  <si>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</si>
  <si>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</si>
  <si>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</si>
  <si>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</si>
  <si>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</si>
  <si>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</si>
  <si>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</si>
  <si>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</si>
  <si>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</si>
  <si>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</si>
  <si>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</si>
  <si>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</si>
  <si>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</si>
  <si>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</si>
  <si>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</si>
  <si>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</si>
  <si>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</si>
  <si>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</si>
  <si>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</si>
  <si>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</si>
  <si>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</si>
  <si>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</si>
  <si>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</si>
  <si>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</si>
  <si>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</si>
  <si>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</si>
  <si>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</si>
  <si>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</si>
  <si>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</si>
  <si>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</si>
  <si>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</si>
  <si>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</si>
  <si>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</si>
  <si>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</si>
  <si>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</si>
  <si>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</si>
  <si>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</si>
  <si>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</si>
  <si>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</si>
  <si>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</si>
  <si>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</si>
  <si>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</si>
  <si>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</si>
  <si>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</si>
  <si>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</si>
  <si>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</si>
  <si>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</si>
  <si>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</si>
  <si>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</si>
  <si>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</si>
  <si>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</si>
  <si>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</si>
  <si>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</si>
  <si>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</si>
  <si>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</si>
  <si>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</si>
  <si>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</si>
  <si>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</si>
  <si>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</si>
  <si>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</si>
  <si>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</si>
  <si>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</si>
  <si>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</si>
  <si>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</si>
  <si>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</si>
  <si>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</si>
  <si>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</si>
  <si>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</si>
  <si>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</si>
  <si>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</si>
  <si>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</si>
  <si>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</si>
  <si>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</si>
  <si>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</si>
  <si>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</si>
  <si>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</si>
  <si>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</si>
  <si>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</si>
  <si>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</si>
  <si>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</si>
  <si>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</si>
  <si>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</si>
  <si>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</si>
  <si>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</si>
  <si>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</si>
  <si>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</si>
  <si>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</si>
  <si>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</si>
  <si>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</si>
  <si>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</si>
  <si>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</si>
  <si>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</si>
  <si>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</si>
  <si>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</si>
  <si>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</si>
  <si>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</si>
  <si>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</si>
  <si>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</si>
  <si>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</si>
  <si>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</si>
  <si>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</si>
  <si>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</si>
  <si>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</si>
  <si>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</si>
  <si>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</si>
  <si>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</si>
  <si>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</si>
  <si>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</si>
  <si>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</si>
  <si>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</si>
  <si>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</si>
  <si>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</si>
  <si>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</si>
  <si>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</si>
  <si>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</si>
  <si>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</si>
  <si>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</si>
  <si>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</si>
  <si>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</si>
  <si>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</si>
  <si>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</si>
  <si>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</si>
  <si>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</si>
  <si>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</si>
  <si>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</si>
  <si>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</si>
  <si>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</si>
  <si>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</si>
  <si>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</si>
  <si>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</si>
  <si>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</si>
  <si>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</si>
  <si>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</si>
  <si>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</si>
  <si>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</si>
  <si>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</si>
  <si>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</si>
  <si>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</si>
  <si>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</si>
  <si>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</si>
  <si>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</si>
  <si>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</si>
  <si>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</si>
  <si>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</si>
  <si>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</si>
  <si>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</si>
  <si>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</si>
  <si>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</si>
  <si>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</si>
  <si>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</si>
  <si>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</si>
  <si>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</si>
  <si>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</si>
  <si>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</si>
  <si>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</si>
  <si>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</si>
  <si>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</si>
  <si>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</si>
  <si>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</si>
  <si>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</si>
  <si>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</si>
  <si>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</si>
  <si>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</si>
  <si>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</si>
  <si>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</si>
  <si>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</si>
  <si>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</si>
  <si>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</si>
  <si>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</si>
  <si>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</si>
  <si>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</si>
  <si>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</si>
  <si>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</si>
  <si>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</si>
  <si>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</si>
  <si>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</si>
  <si>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</si>
  <si>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</si>
  <si>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</si>
  <si>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</si>
  <si>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</si>
  <si>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</si>
  <si>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</si>
  <si>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</si>
  <si>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</si>
  <si>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</si>
  <si>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</si>
  <si>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</si>
  <si>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</si>
  <si>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</si>
  <si>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</si>
  <si>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</si>
  <si>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</si>
  <si>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</si>
  <si>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</si>
  <si>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</si>
  <si>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</si>
  <si>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</si>
  <si>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</si>
  <si>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</si>
  <si>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</si>
  <si>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</si>
  <si>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</si>
  <si>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</si>
  <si>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</si>
  <si>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</si>
  <si>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</si>
  <si>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</si>
  <si>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</si>
  <si>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</si>
  <si>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</si>
  <si>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</si>
  <si>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</si>
  <si>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</si>
  <si>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</si>
  <si>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</si>
  <si>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</si>
  <si>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</si>
  <si>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</si>
  <si>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</si>
  <si>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</si>
  <si>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</si>
  <si>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</si>
  <si>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</si>
  <si>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</si>
  <si>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</si>
  <si>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</si>
  <si>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</si>
  <si>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</si>
  <si>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</si>
  <si>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</si>
  <si>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</si>
  <si>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</si>
  <si>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</si>
  <si>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</si>
  <si>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</si>
  <si>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</si>
  <si>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</si>
  <si>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</si>
  <si>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</si>
  <si>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</si>
  <si>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</si>
  <si>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</si>
  <si>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</si>
  <si>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</si>
  <si>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</si>
  <si>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</si>
  <si>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</si>
  <si>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</si>
  <si>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</si>
  <si>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</si>
  <si>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</si>
  <si>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</si>
  <si>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</si>
  <si>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</si>
  <si>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</si>
  <si>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</si>
  <si>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</si>
  <si>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</si>
  <si>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</si>
  <si>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</si>
  <si>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</si>
  <si>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</si>
  <si>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</si>
  <si>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</si>
  <si>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</si>
  <si>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</si>
  <si>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</si>
  <si>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</si>
  <si>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</si>
  <si>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</si>
  <si>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</si>
  <si>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</si>
  <si>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</si>
  <si>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</si>
  <si>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</si>
  <si>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</si>
  <si>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</si>
  <si>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</si>
  <si>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</si>
  <si>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</si>
  <si>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</si>
  <si>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</si>
  <si>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</si>
  <si>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</si>
  <si>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</si>
  <si>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</si>
  <si>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</si>
  <si>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</si>
  <si>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</si>
  <si>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</si>
  <si>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</si>
  <si>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</si>
  <si>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</si>
  <si>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</si>
  <si>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</si>
  <si>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</si>
  <si>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</si>
  <si>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</si>
  <si>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</si>
  <si>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</si>
  <si>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</si>
  <si>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</si>
  <si>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</si>
  <si>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</si>
  <si>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</si>
  <si>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</si>
  <si>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</si>
  <si>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</si>
  <si>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</si>
  <si>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</si>
  <si>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</si>
  <si>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</si>
  <si>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</si>
  <si>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</si>
  <si>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</si>
  <si>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</si>
  <si>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</si>
  <si>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</si>
  <si>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</si>
  <si>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</si>
  <si>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</si>
  <si>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</si>
  <si>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</si>
  <si>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</si>
  <si>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</si>
  <si>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</si>
  <si>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</si>
  <si>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</si>
  <si>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</si>
  <si>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</si>
  <si>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</si>
  <si>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</si>
  <si>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</si>
  <si>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</si>
  <si>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</si>
  <si>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</si>
  <si>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</si>
  <si>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</si>
  <si>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</si>
  <si>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</si>
  <si>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</si>
  <si>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</si>
  <si>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</si>
  <si>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</si>
  <si>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</si>
  <si>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</si>
  <si>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</si>
  <si>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</si>
  <si>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</si>
  <si>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</si>
  <si>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</si>
  <si>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</si>
  <si>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</si>
  <si>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</si>
  <si>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</si>
  <si>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</si>
  <si>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</si>
  <si>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</si>
  <si>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</si>
  <si>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</si>
  <si>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</si>
  <si>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</si>
  <si>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</si>
  <si>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</si>
  <si>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</si>
  <si>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</si>
  <si>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</si>
  <si>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</si>
  <si>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</si>
  <si>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</si>
  <si>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</si>
  <si>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</si>
  <si>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</si>
  <si>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</si>
  <si>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</si>
  <si>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</si>
  <si>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</si>
  <si>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</si>
  <si>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</si>
  <si>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</si>
  <si>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</si>
  <si>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</si>
  <si>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</si>
  <si>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</si>
  <si>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</si>
  <si>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</si>
  <si>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</si>
  <si>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</si>
  <si>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</si>
  <si>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</si>
  <si>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</si>
  <si>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</si>
  <si>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</si>
  <si>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</si>
  <si>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</si>
  <si>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</si>
  <si>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</si>
  <si>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</si>
  <si>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</si>
  <si>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</si>
  <si>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</si>
  <si>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</si>
  <si>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</si>
  <si>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</si>
  <si>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</si>
  <si>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</si>
  <si>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</si>
  <si>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</si>
  <si>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</si>
  <si>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</si>
  <si>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</si>
  <si>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</si>
  <si>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</si>
  <si>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</si>
  <si>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</si>
  <si>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</si>
  <si>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</si>
  <si>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</si>
  <si>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</si>
  <si>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</si>
  <si>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</si>
  <si>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</si>
  <si>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</si>
  <si>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</si>
  <si>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</si>
  <si>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</si>
  <si>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</si>
  <si>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</si>
  <si>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</si>
  <si>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</si>
  <si>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</si>
  <si>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</si>
  <si>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</si>
  <si>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</si>
  <si>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</si>
  <si>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</si>
  <si>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</si>
  <si>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</si>
  <si>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</si>
  <si>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</si>
  <si>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</si>
  <si>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</si>
  <si>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</si>
  <si>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</si>
  <si>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</si>
  <si>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</si>
  <si>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</si>
  <si>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</si>
  <si>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</si>
  <si>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</si>
  <si>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</si>
  <si>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</si>
  <si>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</si>
  <si>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</si>
  <si>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</si>
  <si>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</si>
  <si>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</si>
  <si>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</si>
  <si>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</si>
  <si>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</si>
  <si>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</si>
  <si>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</si>
  <si>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</si>
  <si>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</si>
  <si>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</si>
  <si>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</si>
  <si>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</si>
  <si>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</si>
  <si>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</si>
  <si>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</si>
  <si>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</si>
  <si>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</si>
  <si>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</si>
  <si>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</si>
  <si>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</si>
  <si>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</si>
  <si>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</si>
  <si>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</si>
  <si>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</si>
  <si>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</si>
  <si>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</si>
  <si>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</si>
  <si>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</si>
  <si>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</si>
  <si>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</si>
  <si>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</si>
  <si>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</si>
  <si>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</si>
  <si>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</si>
  <si>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</si>
  <si>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</si>
  <si>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</si>
  <si>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</si>
  <si>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</si>
  <si>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</si>
  <si>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</si>
  <si>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</si>
  <si>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</si>
  <si>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</si>
  <si>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</si>
  <si>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</si>
  <si>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</si>
  <si>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</si>
  <si>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</si>
  <si>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</si>
  <si>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</si>
  <si>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</si>
  <si>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</si>
  <si>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</si>
  <si>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</si>
  <si>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</si>
  <si>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</si>
  <si>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</si>
  <si>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</si>
  <si>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</si>
  <si>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</si>
  <si>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</si>
  <si>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</si>
  <si>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</si>
  <si>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</si>
  <si>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</si>
  <si>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</si>
  <si>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</si>
  <si>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</si>
  <si>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</si>
  <si>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</si>
  <si>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</si>
  <si>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</si>
  <si>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</si>
  <si>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</si>
  <si>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</si>
  <si>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</si>
  <si>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</si>
  <si>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</si>
  <si>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</si>
  <si>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</si>
  <si>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</si>
  <si>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</si>
  <si>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</si>
  <si>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</si>
  <si>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</si>
  <si>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</si>
  <si>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</si>
  <si>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</si>
  <si>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</si>
  <si>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</si>
  <si>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</si>
  <si>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</si>
  <si>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</si>
  <si>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</si>
  <si>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</si>
  <si>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</si>
  <si>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</si>
  <si>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</si>
  <si>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</si>
  <si>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</si>
  <si>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</si>
  <si>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</si>
  <si>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</si>
  <si>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</si>
  <si>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</si>
  <si>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</si>
  <si>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</si>
  <si>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</si>
  <si>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</si>
  <si>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</si>
  <si>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</si>
  <si>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</si>
  <si>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</si>
  <si>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</si>
  <si>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</si>
  <si>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</si>
  <si>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</si>
  <si>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</si>
  <si>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</si>
  <si>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</si>
  <si>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</si>
  <si>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</si>
  <si>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</si>
  <si>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</si>
  <si>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</si>
  <si>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</si>
  <si>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</si>
  <si>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</si>
  <si>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</si>
  <si>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</si>
  <si>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</si>
  <si>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</si>
  <si>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</si>
  <si>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</si>
  <si>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</si>
  <si>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</si>
  <si>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</si>
  <si>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</si>
  <si>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</si>
  <si>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</si>
  <si>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</si>
  <si>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</si>
  <si>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</si>
  <si>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</si>
  <si>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</si>
  <si>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</si>
  <si>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</si>
  <si>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</si>
  <si>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</si>
  <si>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</si>
  <si>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</si>
  <si>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</si>
  <si>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</si>
  <si>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</si>
  <si>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</si>
  <si>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</si>
  <si>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</si>
  <si>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</si>
  <si>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</si>
  <si>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</si>
  <si>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</si>
  <si>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</si>
  <si>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</si>
  <si>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</si>
  <si>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</si>
  <si>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</si>
  <si>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</si>
  <si>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</si>
  <si>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</si>
  <si>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</si>
  <si>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</si>
  <si>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</si>
  <si>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</si>
  <si>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</si>
  <si>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</si>
  <si>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</si>
  <si>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</si>
  <si>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</si>
  <si>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</si>
  <si>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</si>
  <si>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</si>
  <si>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</si>
  <si>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</si>
  <si>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</si>
  <si>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</si>
  <si>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</si>
  <si>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</si>
  <si>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</si>
  <si>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</si>
  <si>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</si>
  <si>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</si>
  <si>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</si>
  <si>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</si>
  <si>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</si>
  <si>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</si>
  <si>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</si>
  <si>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</si>
  <si>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</si>
  <si>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</si>
  <si>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</si>
  <si>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</si>
  <si>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</si>
  <si>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</si>
  <si>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</si>
  <si>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</si>
  <si>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</si>
  <si>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</si>
  <si>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</si>
  <si>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</si>
  <si>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</si>
  <si>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</si>
  <si>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</si>
  <si>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</si>
  <si>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</si>
  <si>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</si>
  <si>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</si>
  <si>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</si>
  <si>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</si>
  <si>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</si>
  <si>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</si>
  <si>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</si>
  <si>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</si>
  <si>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</si>
  <si>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</si>
  <si>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</si>
  <si>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</si>
  <si>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</si>
  <si>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</si>
  <si>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</si>
  <si>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</si>
  <si>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</si>
  <si>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</si>
  <si>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</si>
  <si>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</si>
  <si>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</si>
  <si>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</si>
  <si>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</si>
  <si>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</si>
  <si>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</si>
  <si>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</si>
  <si>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</si>
  <si>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</si>
  <si>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</si>
  <si>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</si>
  <si>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</si>
  <si>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</si>
  <si>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</si>
  <si>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</si>
  <si>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</si>
  <si>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</si>
  <si>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</si>
  <si>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</si>
  <si>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</si>
  <si>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</si>
  <si>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</si>
  <si>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</si>
  <si>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</si>
  <si>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</si>
  <si>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</si>
  <si>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</si>
  <si>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</si>
  <si>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</si>
  <si>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</si>
  <si>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</si>
  <si>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</si>
  <si>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</si>
  <si>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</si>
  <si>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</si>
  <si>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</si>
  <si>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</si>
  <si>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</si>
  <si>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</si>
  <si>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</si>
  <si>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</si>
  <si>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</si>
  <si>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</si>
  <si>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</si>
  <si>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</si>
  <si>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</si>
  <si>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</si>
  <si>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</si>
  <si>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</si>
  <si>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</si>
  <si>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</si>
  <si>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</si>
  <si>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</si>
  <si>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</si>
  <si>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</si>
  <si>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</si>
  <si>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</si>
  <si>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</si>
  <si>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</si>
  <si>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</si>
  <si>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</si>
  <si>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</si>
  <si>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</si>
  <si>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</si>
  <si>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</si>
  <si>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</si>
  <si>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</si>
  <si>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</si>
  <si>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</si>
  <si>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</si>
  <si>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</si>
  <si>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</si>
  <si>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</si>
  <si>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</si>
  <si>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</si>
  <si>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</si>
  <si>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</si>
  <si>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</si>
  <si>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</si>
  <si>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</si>
  <si>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</si>
  <si>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</si>
  <si>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</si>
  <si>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</si>
  <si>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</si>
  <si>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</si>
  <si>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</si>
  <si>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</si>
  <si>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</si>
  <si>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</si>
  <si>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</si>
  <si>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</si>
  <si>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</si>
  <si>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</si>
  <si>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</si>
  <si>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</si>
  <si>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</si>
  <si>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</si>
  <si>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</si>
  <si>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</si>
  <si>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</si>
  <si>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</si>
  <si>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</si>
  <si>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</si>
  <si>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</si>
  <si>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</si>
  <si>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</si>
  <si>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</si>
  <si>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</si>
  <si>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</si>
  <si>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</si>
  <si>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</si>
  <si>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</si>
  <si>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</si>
  <si>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</si>
  <si>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</si>
  <si>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</si>
  <si>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</si>
  <si>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</si>
  <si>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</si>
  <si>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</si>
  <si>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</si>
  <si>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</si>
  <si>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</si>
  <si>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</si>
  <si>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</si>
  <si>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</si>
  <si>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</si>
  <si>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</si>
  <si>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</si>
  <si>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</si>
  <si>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</si>
  <si>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</si>
  <si>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</si>
  <si>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</si>
  <si>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</si>
  <si>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</si>
  <si>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</si>
  <si>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</si>
  <si>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</si>
  <si>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</si>
  <si>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</si>
  <si>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</si>
  <si>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</si>
  <si>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</si>
  <si>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</si>
  <si>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</si>
  <si>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</si>
  <si>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</si>
  <si>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</si>
  <si>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</si>
  <si>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</si>
  <si>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</si>
  <si>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</si>
  <si>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</si>
  <si>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</si>
  <si>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</si>
  <si>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</si>
  <si>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</si>
  <si>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</si>
  <si>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</si>
  <si>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</si>
  <si>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</si>
  <si>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</si>
  <si>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</si>
  <si>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</si>
  <si>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</si>
  <si>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</si>
  <si>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</si>
  <si>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</si>
  <si>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</si>
  <si>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</si>
  <si>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</si>
  <si>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</si>
  <si>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</si>
  <si>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</si>
  <si>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</si>
  <si>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</si>
  <si>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</si>
  <si>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</si>
  <si>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</si>
  <si>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</si>
  <si>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</si>
  <si>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</si>
  <si>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</si>
  <si>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</si>
  <si>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</si>
  <si>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</si>
  <si>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</si>
  <si>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</si>
  <si>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</si>
  <si>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</si>
  <si>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</si>
  <si>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</si>
  <si>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</si>
  <si>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</si>
  <si>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</si>
  <si>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</si>
  <si>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</si>
  <si>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</si>
  <si>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</si>
  <si>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</si>
  <si>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</si>
  <si>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</si>
  <si>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</si>
  <si>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</si>
  <si>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</si>
  <si>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</si>
  <si>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</si>
  <si>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</si>
  <si>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</si>
  <si>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</si>
  <si>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</si>
  <si>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</si>
  <si>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</si>
  <si>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</si>
  <si>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</si>
  <si>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</si>
  <si>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</si>
  <si>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</si>
  <si>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</si>
  <si>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</si>
  <si>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</si>
  <si>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</si>
  <si>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</si>
  <si>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</si>
  <si>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</si>
  <si>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</si>
  <si>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</si>
  <si>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</si>
  <si>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</si>
  <si>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</si>
  <si>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</si>
  <si>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</si>
  <si>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</si>
  <si>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</si>
  <si>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</si>
  <si>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</si>
  <si>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</si>
  <si>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</si>
  <si>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</si>
  <si>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</si>
  <si>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</si>
  <si>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</si>
  <si>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</si>
  <si>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</si>
  <si>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</si>
  <si>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</si>
  <si>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</si>
  <si>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</si>
  <si>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</si>
  <si>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</si>
  <si>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</si>
  <si>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</si>
  <si>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</si>
  <si>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</si>
  <si>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</si>
  <si>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</si>
  <si>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</si>
  <si>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</si>
  <si>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</si>
  <si>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</si>
  <si>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</si>
  <si>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</si>
  <si>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</si>
  <si>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</si>
  <si>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</si>
  <si>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</si>
  <si>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</si>
  <si>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</si>
  <si>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</si>
  <si>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</si>
  <si>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</si>
  <si>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</si>
  <si>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</si>
  <si>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</si>
  <si>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</si>
  <si>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</si>
  <si>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</si>
  <si>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</si>
  <si>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</si>
  <si>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</si>
  <si>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</si>
  <si>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</si>
  <si>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</si>
  <si>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</si>
  <si>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</si>
  <si>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</si>
  <si>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</si>
  <si>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</si>
  <si>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</si>
  <si>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</si>
  <si>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</si>
  <si>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</si>
  <si>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</si>
  <si>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</si>
  <si>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</si>
  <si>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</si>
  <si>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</si>
  <si>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</si>
  <si>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</si>
  <si>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</si>
  <si>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</si>
  <si>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</si>
  <si>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</si>
  <si>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</si>
  <si>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</si>
  <si>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</si>
  <si>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</si>
  <si>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</si>
  <si>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</si>
  <si>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</si>
  <si>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</si>
  <si>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</si>
  <si>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</si>
  <si>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</si>
  <si>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</si>
  <si>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</si>
  <si>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</si>
  <si>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</si>
  <si>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</si>
  <si>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</si>
  <si>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</si>
  <si>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</si>
  <si>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</si>
  <si>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</si>
  <si>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</si>
  <si>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</si>
  <si>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</si>
  <si>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</si>
  <si>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</si>
  <si>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</si>
  <si>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</si>
  <si>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</si>
  <si>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</si>
  <si>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</si>
  <si>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</si>
  <si>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</si>
  <si>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</si>
  <si>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</si>
  <si>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</si>
  <si>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</si>
  <si>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</si>
  <si>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</si>
  <si>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</si>
  <si>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</si>
  <si>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</si>
  <si>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</si>
  <si>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</si>
  <si>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</si>
  <si>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</si>
  <si>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</si>
  <si>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</si>
  <si>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</si>
  <si>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</si>
  <si>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</si>
  <si>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</si>
  <si>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</si>
  <si>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</si>
  <si>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</si>
  <si>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</si>
  <si>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</si>
  <si>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</si>
  <si>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</si>
  <si>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</si>
  <si>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</si>
  <si>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</si>
  <si>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</si>
  <si>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</si>
  <si>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</si>
  <si>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</si>
  <si>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</si>
  <si>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</si>
  <si>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</si>
  <si>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</si>
  <si>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</si>
  <si>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</si>
  <si>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</si>
  <si>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</si>
  <si>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</si>
  <si>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</si>
  <si>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</si>
  <si>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</si>
  <si>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</si>
  <si>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</si>
  <si>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</si>
  <si>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</si>
  <si>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</si>
  <si>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</si>
  <si>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</si>
  <si>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</si>
  <si>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</si>
  <si>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</si>
  <si>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</si>
  <si>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</si>
  <si>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</si>
  <si>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</si>
  <si>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</si>
  <si>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</si>
  <si>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</si>
  <si>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</si>
  <si>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</si>
  <si>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</si>
  <si>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</si>
  <si>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</si>
  <si>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</si>
  <si>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</si>
  <si>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</si>
  <si>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</si>
  <si>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</si>
  <si>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</si>
  <si>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</si>
  <si>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</si>
  <si>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</si>
  <si>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</si>
  <si>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</si>
  <si>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</si>
  <si>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</si>
  <si>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</si>
  <si>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</si>
  <si>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</si>
  <si>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</si>
  <si>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</si>
  <si>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</si>
  <si>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</si>
  <si>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</si>
  <si>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</si>
  <si>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</si>
  <si>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</si>
  <si>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</si>
  <si>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</si>
  <si>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</si>
  <si>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</si>
  <si>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</si>
  <si>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</si>
  <si>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</si>
  <si>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</si>
  <si>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</si>
  <si>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</si>
  <si>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</si>
  <si>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</si>
  <si>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</si>
  <si>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</si>
  <si>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</si>
  <si>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</si>
  <si>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</si>
  <si>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</si>
  <si>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</si>
  <si>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</si>
  <si>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</si>
  <si>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</si>
  <si>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</si>
  <si>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</si>
  <si>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</si>
  <si>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</si>
  <si>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</si>
  <si>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</si>
  <si>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</si>
  <si>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</si>
  <si>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</si>
  <si>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</si>
  <si>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</si>
  <si>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</si>
  <si>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</si>
  <si>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</si>
  <si>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</si>
  <si>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</si>
  <si>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</si>
  <si>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</si>
  <si>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</si>
  <si>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</si>
  <si>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</si>
  <si>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</si>
  <si>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</si>
  <si>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</si>
  <si>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</si>
  <si>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</si>
  <si>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</si>
  <si>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</si>
  <si>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</si>
  <si>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</si>
  <si>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</si>
  <si>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</si>
  <si>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</si>
  <si>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</si>
  <si>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</si>
  <si>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</si>
  <si>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</si>
  <si>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</si>
  <si>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</si>
  <si>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</si>
  <si>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</si>
  <si>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</si>
  <si>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</si>
  <si>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</si>
  <si>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</si>
  <si>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</si>
  <si>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</si>
  <si>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</si>
  <si>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</si>
  <si>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</si>
  <si>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</si>
  <si>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</si>
  <si>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</si>
  <si>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</si>
  <si>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</si>
  <si>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</si>
  <si>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</si>
  <si>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</si>
  <si>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</si>
  <si>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</si>
  <si>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</si>
  <si>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</si>
  <si>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</si>
  <si>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</si>
  <si>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</si>
  <si>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</si>
  <si>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</si>
  <si>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</si>
  <si>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</si>
  <si>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</si>
  <si>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</si>
  <si>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</si>
  <si>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</si>
  <si>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</si>
  <si>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</si>
  <si>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</si>
  <si>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</si>
  <si>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</si>
  <si>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</si>
  <si>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</si>
  <si>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</si>
  <si>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</si>
  <si>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</si>
  <si>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</si>
  <si>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</si>
  <si>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</si>
  <si>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</si>
  <si>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</si>
  <si>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</si>
  <si>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</si>
  <si>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</si>
  <si>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</si>
  <si>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</si>
  <si>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</si>
  <si>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</si>
  <si>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</si>
  <si>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</si>
  <si>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</si>
  <si>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</si>
  <si>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</si>
  <si>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</si>
  <si>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</si>
  <si>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</si>
  <si>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</si>
  <si>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</si>
  <si>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</si>
  <si>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</si>
  <si>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</si>
  <si>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</si>
  <si>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</si>
  <si>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</si>
  <si>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</si>
  <si>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</si>
  <si>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</si>
  <si>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</si>
  <si>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</si>
  <si>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</si>
  <si>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</si>
  <si>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</si>
  <si>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</si>
  <si>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</si>
  <si>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</si>
  <si>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</si>
  <si>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</si>
  <si>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</si>
  <si>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</si>
  <si>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</si>
  <si>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</si>
  <si>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</si>
  <si>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</si>
  <si>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</si>
  <si>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</si>
  <si>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</si>
  <si>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</si>
  <si>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</si>
  <si>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</si>
  <si>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</si>
  <si>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</si>
  <si>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</si>
  <si>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</si>
  <si>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</si>
  <si>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</si>
  <si>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</si>
  <si>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</si>
  <si>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</si>
  <si>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</si>
  <si>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</si>
  <si>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</si>
  <si>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</si>
  <si>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</si>
  <si>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</si>
  <si>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</si>
  <si>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</si>
  <si>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</si>
  <si>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</si>
  <si>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</si>
  <si>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</si>
  <si>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</si>
  <si>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</si>
  <si>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</si>
  <si>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</si>
  <si>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</si>
  <si>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</si>
  <si>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</si>
  <si>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</si>
  <si>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</si>
  <si>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</si>
  <si>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</si>
  <si>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</si>
  <si>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</si>
  <si>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</si>
  <si>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</si>
  <si>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</si>
  <si>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</si>
  <si>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</si>
  <si>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</si>
  <si>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</si>
  <si>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</si>
  <si>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</si>
  <si>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</si>
  <si>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</si>
  <si>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</si>
  <si>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</si>
  <si>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</si>
  <si>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</si>
  <si>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</si>
  <si>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</si>
  <si>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</si>
  <si>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</si>
  <si>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</si>
  <si>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</si>
  <si>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</si>
  <si>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</si>
  <si>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</si>
  <si>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</si>
  <si>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</si>
  <si>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</si>
  <si>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</si>
  <si>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</si>
  <si>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</si>
  <si>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</si>
  <si>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</si>
  <si>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</si>
  <si>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</si>
  <si>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</si>
  <si>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</si>
  <si>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</si>
  <si>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</si>
  <si>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</si>
  <si>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</si>
  <si>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</si>
  <si>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</si>
  <si>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</si>
  <si>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</si>
  <si>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</si>
  <si>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</si>
  <si>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</si>
  <si>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</si>
  <si>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</si>
  <si>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</si>
  <si>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</si>
  <si>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</si>
  <si>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</si>
  <si>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</si>
  <si>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</si>
  <si>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</si>
  <si>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</si>
  <si>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</si>
  <si>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</si>
  <si>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</si>
  <si>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</si>
  <si>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</si>
  <si>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</si>
  <si>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</si>
  <si>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</si>
  <si>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</si>
  <si>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</si>
  <si>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</si>
  <si>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</si>
  <si>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</si>
  <si>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</si>
  <si>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</si>
  <si>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</si>
  <si>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</si>
  <si>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</si>
  <si>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</si>
  <si>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</si>
  <si>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</si>
  <si>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</si>
  <si>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</si>
  <si>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</si>
  <si>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</si>
  <si>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</si>
  <si>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</si>
  <si>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</si>
  <si>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</si>
  <si>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</si>
  <si>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</si>
  <si>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</si>
  <si>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</si>
  <si>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</si>
  <si>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</si>
  <si>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</si>
  <si>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</si>
  <si>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</si>
  <si>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</si>
  <si>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</si>
  <si>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</si>
  <si>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</si>
  <si>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</si>
  <si>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</si>
  <si>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</si>
  <si>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</si>
  <si>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</si>
  <si>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</si>
  <si>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</si>
  <si>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</si>
  <si>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</si>
  <si>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</si>
  <si>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</si>
  <si>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</si>
  <si>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</si>
  <si>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</si>
  <si>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</si>
  <si>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</si>
  <si>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</si>
  <si>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</si>
  <si>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</si>
  <si>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</si>
  <si>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</si>
  <si>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</si>
  <si>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</si>
  <si>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</si>
  <si>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</si>
  <si>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</si>
  <si>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</si>
  <si>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</si>
  <si>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</si>
  <si>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</si>
  <si>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</si>
  <si>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</si>
  <si>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</si>
  <si>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</si>
  <si>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</si>
  <si>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</si>
  <si>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</si>
  <si>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</si>
  <si>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</si>
  <si>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</si>
  <si>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</si>
  <si>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</si>
  <si>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</si>
  <si>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</si>
  <si>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</si>
  <si>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</si>
  <si>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</si>
  <si>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</si>
  <si>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</si>
  <si>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</si>
  <si>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</si>
  <si>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</si>
  <si>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</si>
  <si>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</si>
  <si>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</si>
  <si>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</si>
  <si>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</si>
  <si>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</si>
  <si>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</si>
  <si>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</si>
  <si>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</si>
  <si>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</si>
  <si>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</si>
  <si>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</si>
  <si>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</si>
  <si>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</si>
  <si>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</si>
  <si>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</si>
  <si>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</si>
  <si>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</si>
  <si>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</si>
  <si>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</si>
  <si>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</si>
  <si>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</si>
  <si>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</si>
  <si>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</si>
  <si>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</si>
  <si>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</si>
  <si>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</si>
  <si>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</si>
  <si>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</si>
  <si>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</si>
  <si>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</si>
  <si>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</si>
  <si>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</si>
  <si>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</si>
  <si>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</si>
  <si>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</si>
  <si>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</si>
  <si>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</si>
  <si>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</si>
  <si>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</si>
  <si>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</si>
  <si>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</si>
  <si>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</si>
  <si>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</si>
  <si>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</si>
  <si>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</si>
  <si>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</si>
  <si>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</si>
  <si>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</si>
  <si>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</si>
  <si>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</si>
  <si>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</si>
  <si>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</si>
  <si>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</si>
  <si>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</si>
  <si>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</si>
  <si>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</si>
  <si>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</si>
  <si>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</si>
  <si>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</si>
  <si>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</si>
  <si>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</si>
  <si>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</si>
  <si>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</si>
  <si>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</si>
  <si>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</si>
  <si>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</si>
  <si>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</si>
  <si>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</si>
  <si>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</si>
  <si>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</si>
  <si>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</si>
  <si>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</si>
  <si>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</si>
  <si>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</si>
  <si>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</si>
  <si>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</si>
  <si>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</si>
  <si>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</si>
  <si>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</si>
  <si>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</si>
  <si>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</si>
  <si>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</si>
  <si>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</si>
  <si>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</si>
  <si>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</si>
  <si>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</si>
  <si>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</si>
  <si>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</si>
  <si>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</si>
  <si>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</si>
  <si>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</si>
  <si>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</si>
  <si>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</si>
  <si>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</si>
  <si>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</si>
  <si>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</si>
  <si>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</si>
  <si>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</si>
  <si>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</si>
  <si>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</si>
  <si>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</si>
  <si>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</si>
  <si>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</si>
  <si>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</si>
  <si>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</si>
  <si>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</si>
  <si>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</si>
  <si>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</si>
  <si>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</si>
  <si>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</si>
  <si>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</si>
  <si>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</si>
  <si>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</si>
  <si>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</si>
  <si>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</si>
  <si>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</si>
  <si>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</si>
  <si>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</si>
  <si>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</si>
  <si>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</si>
  <si>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</si>
  <si>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</si>
  <si>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</si>
  <si>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</si>
  <si>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</si>
  <si>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</si>
  <si>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</si>
  <si>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</si>
  <si>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</si>
  <si>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</si>
  <si>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</si>
  <si>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</si>
  <si>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</si>
  <si>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</si>
  <si>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</si>
  <si>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</si>
  <si>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</si>
  <si>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</si>
  <si>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</si>
  <si>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</si>
  <si>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</si>
  <si>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</si>
  <si>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</si>
  <si>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</si>
  <si>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</si>
  <si>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</si>
  <si>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</si>
  <si>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</si>
  <si>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</si>
  <si>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</si>
  <si>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</si>
  <si>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</si>
  <si>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</si>
  <si>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</si>
  <si>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</si>
  <si>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</si>
  <si>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</si>
  <si>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</si>
  <si>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</si>
  <si>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</si>
  <si>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</si>
  <si>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</si>
  <si>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</si>
  <si>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</si>
  <si>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</si>
  <si>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</si>
  <si>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</si>
  <si>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</si>
  <si>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</si>
  <si>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</si>
  <si>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</si>
  <si>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</si>
  <si>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</si>
  <si>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</si>
  <si>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</si>
  <si>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</si>
  <si>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</si>
  <si>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</si>
  <si>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</si>
  <si>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</si>
  <si>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</si>
  <si>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</si>
  <si>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</si>
  <si>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</si>
  <si>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</si>
  <si>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</si>
  <si>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</si>
  <si>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</si>
  <si>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</si>
  <si>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</si>
  <si>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</si>
  <si>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</si>
  <si>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</si>
  <si>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</si>
  <si>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</si>
  <si>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</si>
  <si>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</si>
  <si>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</si>
  <si>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</si>
  <si>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</si>
  <si>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</si>
  <si>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</si>
  <si>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</si>
  <si>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</si>
  <si>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</si>
  <si>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</si>
  <si>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</si>
  <si>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</si>
  <si>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</si>
  <si>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</si>
  <si>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</si>
  <si>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</si>
  <si>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</si>
  <si>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</si>
  <si>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</si>
  <si>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</si>
  <si>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</si>
  <si>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</si>
  <si>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</si>
  <si>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</si>
  <si>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</si>
  <si>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</si>
  <si>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</si>
  <si>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</si>
  <si>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</si>
  <si>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</si>
  <si>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</si>
  <si>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</si>
  <si>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</si>
  <si>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</si>
  <si>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</si>
  <si>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</si>
  <si>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</si>
  <si>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</si>
  <si>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</si>
  <si>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</si>
  <si>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</si>
  <si>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</si>
  <si>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</si>
  <si>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</si>
  <si>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</si>
  <si>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</si>
  <si>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</si>
  <si>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</si>
  <si>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</si>
  <si>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</si>
  <si>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</si>
  <si>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</si>
  <si>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</si>
  <si>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</si>
  <si>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</si>
  <si>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</si>
  <si>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</si>
  <si>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</si>
  <si>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</si>
  <si>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</si>
  <si>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</si>
  <si>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</si>
  <si>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</si>
  <si>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</si>
  <si>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</si>
  <si>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</si>
  <si>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</si>
  <si>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</si>
  <si>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</si>
  <si>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</si>
  <si>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</si>
  <si>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</si>
  <si>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</si>
  <si>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</si>
  <si>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</si>
  <si>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</si>
  <si>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</si>
  <si>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</si>
  <si>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</si>
  <si>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</si>
  <si>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</si>
  <si>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</si>
  <si>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</si>
  <si>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</si>
  <si>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</si>
  <si>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</si>
  <si>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</si>
  <si>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</si>
  <si>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</si>
  <si>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</si>
  <si>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</si>
  <si>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</si>
  <si>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</si>
  <si>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</si>
  <si>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</si>
  <si>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</si>
  <si>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</si>
  <si>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</si>
  <si>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</si>
  <si>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</si>
  <si>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</si>
  <si>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</si>
  <si>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</si>
  <si>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</si>
  <si>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</si>
  <si>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</si>
  <si>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</si>
  <si>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</si>
  <si>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</si>
  <si>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</si>
  <si>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</si>
  <si>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</si>
  <si>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</si>
  <si>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</si>
  <si>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</si>
  <si>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</si>
  <si>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</si>
  <si>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</si>
  <si>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</si>
  <si>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</si>
  <si>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</si>
  <si>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</si>
  <si>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</si>
  <si>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</si>
  <si>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</si>
  <si>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</si>
  <si>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</si>
  <si>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</si>
  <si>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</si>
  <si>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</si>
  <si>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</si>
  <si>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</si>
  <si>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</si>
  <si>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</si>
  <si>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</si>
  <si>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</si>
  <si>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</si>
  <si>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</si>
  <si>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</si>
  <si>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</si>
  <si>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</si>
  <si>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</si>
  <si>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</si>
  <si>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</si>
  <si>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</si>
  <si>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</si>
  <si>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</si>
  <si>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</si>
  <si>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</si>
  <si>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</si>
  <si>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</si>
  <si>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</si>
  <si>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</si>
  <si>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</si>
  <si>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</si>
  <si>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</si>
  <si>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</si>
  <si>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</si>
  <si>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</si>
  <si>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</si>
  <si>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</si>
  <si>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</si>
  <si>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</si>
  <si>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</si>
  <si>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</si>
  <si>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</si>
  <si>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</si>
  <si>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</si>
  <si>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</si>
  <si>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</si>
  <si>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</si>
  <si>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</si>
  <si>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</si>
  <si>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</si>
  <si>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</si>
  <si>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</si>
  <si>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</si>
  <si>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</si>
  <si>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</si>
  <si>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</si>
  <si>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</si>
  <si>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</si>
  <si>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</si>
  <si>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</si>
  <si>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</si>
  <si>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</si>
  <si>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</si>
  <si>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</si>
  <si>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</si>
  <si>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</si>
  <si>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</si>
  <si>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</si>
  <si>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</si>
  <si>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</si>
  <si>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</si>
  <si>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</si>
  <si>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</si>
  <si>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</si>
  <si>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</si>
  <si>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</si>
  <si>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</si>
  <si>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</si>
  <si>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</si>
  <si>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</si>
  <si>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</si>
  <si>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</si>
  <si>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</si>
  <si>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</si>
  <si>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</si>
  <si>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</si>
  <si>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</si>
  <si>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</si>
  <si>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</si>
  <si>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</si>
  <si>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</si>
  <si>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</si>
  <si>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</si>
  <si>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</si>
  <si>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</si>
  <si>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</si>
  <si>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</si>
  <si>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</si>
  <si>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</si>
  <si>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</si>
  <si>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</si>
  <si>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</si>
  <si>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</si>
  <si>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</si>
  <si>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</si>
  <si>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</si>
  <si>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</si>
  <si>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</si>
  <si>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</si>
  <si>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</si>
  <si>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</si>
  <si>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</si>
  <si>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</si>
  <si>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</si>
  <si>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</si>
  <si>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</si>
  <si>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</si>
  <si>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</si>
  <si>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</si>
  <si>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</si>
  <si>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</si>
  <si>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</si>
  <si>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</si>
  <si>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</si>
  <si>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</si>
  <si>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</si>
  <si>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</si>
  <si>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</si>
  <si>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</si>
  <si>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</si>
  <si>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</si>
  <si>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</si>
  <si>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</si>
  <si>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</si>
  <si>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</si>
  <si>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</si>
  <si>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</si>
  <si>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</si>
  <si>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</si>
  <si>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</si>
  <si>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</si>
  <si>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</si>
  <si>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</si>
  <si>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</si>
  <si>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</si>
  <si>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</si>
  <si>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</si>
  <si>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</si>
  <si>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</si>
  <si>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</si>
  <si>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</si>
  <si>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</si>
  <si>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</si>
  <si>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</si>
  <si>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</si>
  <si>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</si>
  <si>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</si>
  <si>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</si>
  <si>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</si>
  <si>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</si>
  <si>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</si>
  <si>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</si>
  <si>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</si>
  <si>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</si>
  <si>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</si>
  <si>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</si>
  <si>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</si>
  <si>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</si>
  <si>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</si>
  <si>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</si>
  <si>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</si>
  <si>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</si>
  <si>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</si>
  <si>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</si>
  <si>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</si>
  <si>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</si>
  <si>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</si>
  <si>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</si>
  <si>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</si>
  <si>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</si>
  <si>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</si>
  <si>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</si>
  <si>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</si>
  <si>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</si>
  <si>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</si>
  <si>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</si>
  <si>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</si>
  <si>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</si>
  <si>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</si>
  <si>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</si>
  <si>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</si>
  <si>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</si>
  <si>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</si>
  <si>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</si>
  <si>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</si>
  <si>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</si>
  <si>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</si>
  <si>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</si>
  <si>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</si>
  <si>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</si>
  <si>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</si>
  <si>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</si>
  <si>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</si>
  <si>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</si>
  <si>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</si>
  <si>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</si>
  <si>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</si>
  <si>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</si>
  <si>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</si>
  <si>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</si>
  <si>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</si>
  <si>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</si>
  <si>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</si>
  <si>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</si>
  <si>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</si>
  <si>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</si>
  <si>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</si>
  <si>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</si>
  <si>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</si>
  <si>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</si>
  <si>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</si>
  <si>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</si>
  <si>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</si>
  <si>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</si>
  <si>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</si>
  <si>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</si>
  <si>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</si>
  <si>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</si>
  <si>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</si>
  <si>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</si>
  <si>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</si>
  <si>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</si>
  <si>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</si>
  <si>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</si>
  <si>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</si>
  <si>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</si>
  <si>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</si>
  <si>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</si>
  <si>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</si>
  <si>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</si>
  <si>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</si>
  <si>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</si>
  <si>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</si>
  <si>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</si>
  <si>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</si>
  <si>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</si>
  <si>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</si>
  <si>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</si>
  <si>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</si>
  <si>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</si>
  <si>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</si>
  <si>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</si>
  <si>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</si>
  <si>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</si>
  <si>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</si>
  <si>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</si>
  <si>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</si>
  <si>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</si>
  <si>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</si>
  <si>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</si>
  <si>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</si>
  <si>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</si>
  <si>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</si>
  <si>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</si>
  <si>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</si>
  <si>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</si>
  <si>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</si>
  <si>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</si>
  <si>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</si>
  <si>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</si>
  <si>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</si>
  <si>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</si>
  <si>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</si>
  <si>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</si>
  <si>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</si>
  <si>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</si>
  <si>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</si>
  <si>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</si>
  <si>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</si>
  <si>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</si>
  <si>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</si>
  <si>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</si>
  <si>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</si>
  <si>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</si>
  <si>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</si>
  <si>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</si>
  <si>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</si>
  <si>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</si>
  <si>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</si>
  <si>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</si>
  <si>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</si>
  <si>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</si>
  <si>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</si>
  <si>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</si>
  <si>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</si>
  <si>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</si>
  <si>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</si>
  <si>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</si>
  <si>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</si>
  <si>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</si>
  <si>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</si>
  <si>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</si>
  <si>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</si>
  <si>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</si>
  <si>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</si>
  <si>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</si>
  <si>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</si>
  <si>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</si>
  <si>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</si>
  <si>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</si>
  <si>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</si>
  <si>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</si>
  <si>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</si>
  <si>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</si>
  <si>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</si>
  <si>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</si>
  <si>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</si>
  <si>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</si>
  <si>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</si>
  <si>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</si>
  <si>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</si>
  <si>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</si>
  <si>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</si>
  <si>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</si>
  <si>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</si>
  <si>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</si>
  <si>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</si>
  <si>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</si>
  <si>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</si>
  <si>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</si>
  <si>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</si>
  <si>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</si>
  <si>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</si>
  <si>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</si>
  <si>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</si>
  <si>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</si>
  <si>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</si>
  <si>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</si>
  <si>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</si>
  <si>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</si>
  <si>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</si>
  <si>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</si>
  <si>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</si>
  <si>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</si>
  <si>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</si>
  <si>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</si>
  <si>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</si>
  <si>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</si>
  <si>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</si>
  <si>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</si>
  <si>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</si>
  <si>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</si>
  <si>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</si>
  <si>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</si>
  <si>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</si>
  <si>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</si>
  <si>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</si>
  <si>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</si>
  <si>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</si>
  <si>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</si>
  <si>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</si>
  <si>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</si>
  <si>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</si>
  <si>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</si>
  <si>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</si>
  <si>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</si>
  <si>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</si>
  <si>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</si>
  <si>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</si>
  <si>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</si>
  <si>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</si>
  <si>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</si>
  <si>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</si>
  <si>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</si>
  <si>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</si>
  <si>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</si>
  <si>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</si>
  <si>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</si>
  <si>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</si>
  <si>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</si>
  <si>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</si>
  <si>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</si>
  <si>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</si>
  <si>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</si>
  <si>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</si>
  <si>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</si>
  <si>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</si>
  <si>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</si>
  <si>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</si>
  <si>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</si>
  <si>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</si>
  <si>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</si>
  <si>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</si>
  <si>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</si>
  <si>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</si>
  <si>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</si>
  <si>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</si>
  <si>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</si>
  <si>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</si>
  <si>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</si>
  <si>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</si>
  <si>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</si>
  <si>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</si>
  <si>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</si>
  <si>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</si>
  <si>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</si>
  <si>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</si>
  <si>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</si>
  <si>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</si>
  <si>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</si>
  <si>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</si>
  <si>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</si>
  <si>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</si>
  <si>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</si>
  <si>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</si>
  <si>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</si>
  <si>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</si>
  <si>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</si>
  <si>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</si>
  <si>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</si>
  <si>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</si>
  <si>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</si>
  <si>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</si>
  <si>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</si>
  <si>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</si>
  <si>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</si>
  <si>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</si>
  <si>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</si>
  <si>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</si>
  <si>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</si>
  <si>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</si>
  <si>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</si>
  <si>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</si>
  <si>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</si>
  <si>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</si>
  <si>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</si>
  <si>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</si>
  <si>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</si>
  <si>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</si>
  <si>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</si>
  <si>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</si>
  <si>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</si>
  <si>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</si>
  <si>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</si>
  <si>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</si>
  <si>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</si>
  <si>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</si>
  <si>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</si>
  <si>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</si>
  <si>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</si>
  <si>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</si>
  <si>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</si>
  <si>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</si>
  <si>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</si>
  <si>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</si>
  <si>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</si>
  <si>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</si>
  <si>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</si>
  <si>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</si>
  <si>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</si>
  <si>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</si>
  <si>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</si>
  <si>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</si>
  <si>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</si>
  <si>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</si>
  <si>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</si>
  <si>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</si>
  <si>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</si>
  <si>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</si>
  <si>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</si>
  <si>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</si>
  <si>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</si>
  <si>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</si>
  <si>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</si>
  <si>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</si>
  <si>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</si>
  <si>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</si>
  <si>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</si>
  <si>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</si>
  <si>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</si>
  <si>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</si>
  <si>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</si>
  <si>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</si>
  <si>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</si>
  <si>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</si>
  <si>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</si>
  <si>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</si>
  <si>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</si>
  <si>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</si>
  <si>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</si>
  <si>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</si>
  <si>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</si>
  <si>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</si>
  <si>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</si>
  <si>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</si>
  <si>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</si>
  <si>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</si>
  <si>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</si>
  <si>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</si>
  <si>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</si>
  <si>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</si>
  <si>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</si>
  <si>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</si>
  <si>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</si>
  <si>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</si>
  <si>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</si>
  <si>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</si>
  <si>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</si>
  <si>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</si>
  <si>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</si>
  <si>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</si>
  <si>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</si>
  <si>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</si>
  <si>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</si>
  <si>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</si>
  <si>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</si>
  <si>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</si>
  <si>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</si>
  <si>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</si>
  <si>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</si>
  <si>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</si>
  <si>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</si>
  <si>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</si>
  <si>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</si>
  <si>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</si>
  <si>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</si>
  <si>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</si>
  <si>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</si>
  <si>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</si>
  <si>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</si>
  <si>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</si>
  <si>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</si>
  <si>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</si>
  <si>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</si>
  <si>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</si>
  <si>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</si>
  <si>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</si>
  <si>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</si>
  <si>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</si>
  <si>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</si>
  <si>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</si>
  <si>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</si>
  <si>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</si>
  <si>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</si>
  <si>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</si>
  <si>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</si>
  <si>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</si>
  <si>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</si>
  <si>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</si>
  <si>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</si>
  <si>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</si>
  <si>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</si>
  <si>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</si>
  <si>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</si>
  <si>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</si>
  <si>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</si>
  <si>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</si>
  <si>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</si>
  <si>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</si>
  <si>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</si>
  <si>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</si>
  <si>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</si>
  <si>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</si>
  <si>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</si>
  <si>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</si>
  <si>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</si>
  <si>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</si>
  <si>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</si>
  <si>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</si>
  <si>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</si>
  <si>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</si>
  <si>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</si>
  <si>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</si>
  <si>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</si>
  <si>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</si>
  <si>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</si>
  <si>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</si>
  <si>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</si>
  <si>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</si>
  <si>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</si>
  <si>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</si>
  <si>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</si>
  <si>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</si>
  <si>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</si>
  <si>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</si>
  <si>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</si>
  <si>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</si>
  <si>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</si>
  <si>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</si>
  <si>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</si>
  <si>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</si>
  <si>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</si>
  <si>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</si>
  <si>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</si>
  <si>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</si>
  <si>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</si>
  <si>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</si>
  <si>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</si>
  <si>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</si>
  <si>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</si>
  <si>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</si>
  <si>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</si>
  <si>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</si>
  <si>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</si>
  <si>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</si>
  <si>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</si>
  <si>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</si>
  <si>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</si>
  <si>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</si>
  <si>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</si>
  <si>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</si>
  <si>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</si>
  <si>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</si>
  <si>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</si>
  <si>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</si>
  <si>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</si>
  <si>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</si>
  <si>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</si>
  <si>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</si>
  <si>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</si>
  <si>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</si>
  <si>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</si>
  <si>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</si>
  <si>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</si>
  <si>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</si>
  <si>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</si>
  <si>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</si>
  <si>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</si>
  <si>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</si>
  <si>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</si>
  <si>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</si>
  <si>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</si>
  <si>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</si>
  <si>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</si>
  <si>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</si>
  <si>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</si>
  <si>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</si>
  <si>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</si>
  <si>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</si>
  <si>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</si>
  <si>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</si>
  <si>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</si>
  <si>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</si>
  <si>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</si>
  <si>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</si>
  <si>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</si>
  <si>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</si>
  <si>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</si>
  <si>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</si>
  <si>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</si>
  <si>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</si>
  <si>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</si>
  <si>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</si>
  <si>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</si>
  <si>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</si>
  <si>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</si>
  <si>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</si>
  <si>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</si>
  <si>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</si>
  <si>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</si>
  <si>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</si>
  <si>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</si>
  <si>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</si>
  <si>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</si>
  <si>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</si>
  <si>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</si>
  <si>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</si>
  <si>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</si>
  <si>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</si>
  <si>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</si>
  <si>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</si>
  <si>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</si>
  <si>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</si>
  <si>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</si>
  <si>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</si>
  <si>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</si>
  <si>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</si>
  <si>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</si>
  <si>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</si>
  <si>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</si>
  <si>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</si>
  <si>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</si>
  <si>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</si>
  <si>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</si>
  <si>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</si>
  <si>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</si>
  <si>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</si>
  <si>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</si>
  <si>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</si>
  <si>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</si>
  <si>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</si>
  <si>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</si>
  <si>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</si>
  <si>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</si>
  <si>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</si>
  <si>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</si>
  <si>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</si>
  <si>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</si>
  <si>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</si>
  <si>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</si>
  <si>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</si>
  <si>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</si>
  <si>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</si>
  <si>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</si>
  <si>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</si>
  <si>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</si>
  <si>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</si>
  <si>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</si>
  <si>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</si>
  <si>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</si>
  <si>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</si>
  <si>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</si>
  <si>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</si>
  <si>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</si>
  <si>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</si>
  <si>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</si>
  <si>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</si>
  <si>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</si>
  <si>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</si>
  <si>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</si>
  <si>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</si>
  <si>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</si>
  <si>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</si>
  <si>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</si>
  <si>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</si>
  <si>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</si>
  <si>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</si>
  <si>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</si>
  <si>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</si>
  <si>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</si>
  <si>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</si>
  <si>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</si>
  <si>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</si>
  <si>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</si>
  <si>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</si>
  <si>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</si>
  <si>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</si>
  <si>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</si>
  <si>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</si>
  <si>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</si>
  <si>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</si>
  <si>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</si>
  <si>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</si>
  <si>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</si>
  <si>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</si>
  <si>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</si>
  <si>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</si>
  <si>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</si>
  <si>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</si>
  <si>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</si>
  <si>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</si>
  <si>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</si>
  <si>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</si>
  <si>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</si>
  <si>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</si>
  <si>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</si>
  <si>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</si>
  <si>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</si>
  <si>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</si>
  <si>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</si>
  <si>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</si>
  <si>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</si>
  <si>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</si>
  <si>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</si>
  <si>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</si>
  <si>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</si>
  <si>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</si>
  <si>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</si>
  <si>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</si>
  <si>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</si>
  <si>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</si>
  <si>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</si>
  <si>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</si>
  <si>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</si>
  <si>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</si>
  <si>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</si>
  <si>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</si>
  <si>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</si>
  <si>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</si>
  <si>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</si>
  <si>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</si>
  <si>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</si>
  <si>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</si>
  <si>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</si>
  <si>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</si>
  <si>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</si>
  <si>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</si>
  <si>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</si>
  <si>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</si>
  <si>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</si>
  <si>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</si>
  <si>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</si>
  <si>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</si>
  <si>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</si>
  <si>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</si>
  <si>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</si>
  <si>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</si>
  <si>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</si>
  <si>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</si>
  <si>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</si>
  <si>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</si>
  <si>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</si>
  <si>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</si>
  <si>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</si>
  <si>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</si>
  <si>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</si>
  <si>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</si>
  <si>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</si>
  <si>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</si>
  <si>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</si>
  <si>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</si>
  <si>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</si>
  <si>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</si>
  <si>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</si>
  <si>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</si>
  <si>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</si>
  <si>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</si>
  <si>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</si>
  <si>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</si>
  <si>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</si>
  <si>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</si>
  <si>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</si>
  <si>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</si>
  <si>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</si>
  <si>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</si>
  <si>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</si>
  <si>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</si>
  <si>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</si>
  <si>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</si>
  <si>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</si>
  <si>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</si>
  <si>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</si>
  <si>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</si>
  <si>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</si>
  <si>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</si>
  <si>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</si>
  <si>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</si>
  <si>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</si>
  <si>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</si>
  <si>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</si>
  <si>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</si>
  <si>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</si>
  <si>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</si>
  <si>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</si>
  <si>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</si>
  <si>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</si>
  <si>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</si>
  <si>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</si>
  <si>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</si>
  <si>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</si>
  <si>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</si>
  <si>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</si>
  <si>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</si>
  <si>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</si>
  <si>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</si>
  <si>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</si>
  <si>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</si>
  <si>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</si>
  <si>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</si>
  <si>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</si>
  <si>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</si>
  <si>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</si>
  <si>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</si>
  <si>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</si>
  <si>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</si>
  <si>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</si>
  <si>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</si>
  <si>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</si>
  <si>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</si>
  <si>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</si>
  <si>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</si>
  <si>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</si>
  <si>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</si>
  <si>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</si>
  <si>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</si>
  <si>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</si>
  <si>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</si>
  <si>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</si>
  <si>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</si>
  <si>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</si>
  <si>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</si>
  <si>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</si>
  <si>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</si>
  <si>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</si>
  <si>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</si>
  <si>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</si>
  <si>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</si>
  <si>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</si>
  <si>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</si>
  <si>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</si>
  <si>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</si>
  <si>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</si>
  <si>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</si>
  <si>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</si>
  <si>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</si>
  <si>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</si>
  <si>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</si>
  <si>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</si>
  <si>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</si>
  <si>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</si>
  <si>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</si>
  <si>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</si>
  <si>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</si>
  <si>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</si>
  <si>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</si>
  <si>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</si>
  <si>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</si>
  <si>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</si>
  <si>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</si>
  <si>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</si>
  <si>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</si>
  <si>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</si>
  <si>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</si>
  <si>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</si>
  <si>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</si>
  <si>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</si>
  <si>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</si>
  <si>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</si>
  <si>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</si>
  <si>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</si>
  <si>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</si>
  <si>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</si>
  <si>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</si>
  <si>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</si>
  <si>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</si>
  <si>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</si>
  <si>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</si>
  <si>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</si>
  <si>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</si>
  <si>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</si>
  <si>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</si>
  <si>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</si>
  <si>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</si>
  <si>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</si>
  <si>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</si>
  <si>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</si>
  <si>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</si>
  <si>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</si>
  <si>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</si>
  <si>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</si>
  <si>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</si>
  <si>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</si>
  <si>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</si>
  <si>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</si>
  <si>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</si>
  <si>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</si>
  <si>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</si>
  <si>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</si>
  <si>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</si>
  <si>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</si>
  <si>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</si>
  <si>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</si>
  <si>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</si>
  <si>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</si>
  <si>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</si>
  <si>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</si>
  <si>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</si>
  <si>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</si>
  <si>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</si>
  <si>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</si>
  <si>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</si>
  <si>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</si>
  <si>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</si>
  <si>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</si>
  <si>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</si>
  <si>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</si>
  <si>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</si>
  <si>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</si>
  <si>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</si>
  <si>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</si>
  <si>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</si>
  <si>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</si>
  <si>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</si>
  <si>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</si>
  <si>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</si>
  <si>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</si>
  <si>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</si>
  <si>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</si>
  <si>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</si>
  <si>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</si>
  <si>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</si>
  <si>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</si>
  <si>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</si>
  <si>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</si>
  <si>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</si>
  <si>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</si>
  <si>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</si>
  <si>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</si>
  <si>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</si>
  <si>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</si>
  <si>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</si>
  <si>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</si>
  <si>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</si>
  <si>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</si>
  <si>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</si>
  <si>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</si>
  <si>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</si>
  <si>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</si>
  <si>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</si>
  <si>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</si>
  <si>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</si>
  <si>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</si>
  <si>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</si>
  <si>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</si>
  <si>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</si>
  <si>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</si>
  <si>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</si>
  <si>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</si>
  <si>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</si>
  <si>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</si>
  <si>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</si>
  <si>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</si>
  <si>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</si>
  <si>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</si>
  <si>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</si>
  <si>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</si>
  <si>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</si>
  <si>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</si>
  <si>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</si>
  <si>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</si>
  <si>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</si>
  <si>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</si>
  <si>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</si>
  <si>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</si>
  <si>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</si>
  <si>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</si>
  <si>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</si>
  <si>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</si>
  <si>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</si>
  <si>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</si>
  <si>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</si>
  <si>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</si>
  <si>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</si>
  <si>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</si>
  <si>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</si>
  <si>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</si>
  <si>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</si>
  <si>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</si>
  <si>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</si>
  <si>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</si>
  <si>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</si>
  <si>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</si>
  <si>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</si>
  <si>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</si>
  <si>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</si>
  <si>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</si>
  <si>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</si>
  <si>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</si>
  <si>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</si>
  <si>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</si>
  <si>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</si>
  <si>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</si>
  <si>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</si>
  <si>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</si>
  <si>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</si>
  <si>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</si>
  <si>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</si>
  <si>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</si>
  <si>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</si>
  <si>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</si>
  <si>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</si>
  <si>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</si>
  <si>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</si>
  <si>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</si>
  <si>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</si>
  <si>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</si>
  <si>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</si>
  <si>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</si>
  <si>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</si>
  <si>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</si>
  <si>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</si>
  <si>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</si>
  <si>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</si>
  <si>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</si>
  <si>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</si>
  <si>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</si>
  <si>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</si>
  <si>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</si>
  <si>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</si>
  <si>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</si>
  <si>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</si>
  <si>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</si>
  <si>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</si>
  <si>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</si>
  <si>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</si>
  <si>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</si>
  <si>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</si>
  <si>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</si>
  <si>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</si>
  <si>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</si>
  <si>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</si>
  <si>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</si>
  <si>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</si>
  <si>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</si>
  <si>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</si>
  <si>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</si>
  <si>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</si>
  <si>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</si>
  <si>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</si>
  <si>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</si>
  <si>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</si>
  <si>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</si>
  <si>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</si>
  <si>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</si>
  <si>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</si>
  <si>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</si>
  <si>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</si>
  <si>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</si>
  <si>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</si>
  <si>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</si>
  <si>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</si>
  <si>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</si>
  <si>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</si>
  <si>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</si>
  <si>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</si>
  <si>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</si>
  <si>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</si>
  <si>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</si>
  <si>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</si>
  <si>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</si>
  <si>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</si>
  <si>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</si>
  <si>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</si>
  <si>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</si>
  <si>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</si>
  <si>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</si>
  <si>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</si>
  <si>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</si>
  <si>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</si>
  <si>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</si>
  <si>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</si>
  <si>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</si>
  <si>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</si>
  <si>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</si>
  <si>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</si>
  <si>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</si>
  <si>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</si>
  <si>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</si>
  <si>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</si>
  <si>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</si>
  <si>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</si>
  <si>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</si>
  <si>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</si>
  <si>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</si>
  <si>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</si>
  <si>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</si>
  <si>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</si>
  <si>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</si>
  <si>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</si>
  <si>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</si>
  <si>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</si>
  <si>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</si>
  <si>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</si>
  <si>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</si>
  <si>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</si>
  <si>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</si>
  <si>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</si>
  <si>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</si>
  <si>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</si>
  <si>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</si>
  <si>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</si>
  <si>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</si>
  <si>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</si>
  <si>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</si>
  <si>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</si>
  <si>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</si>
  <si>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</si>
  <si>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</si>
  <si>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</si>
  <si>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</si>
  <si>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</si>
  <si>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</si>
  <si>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</si>
  <si>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</si>
  <si>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</si>
  <si>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</si>
  <si>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</si>
  <si>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</si>
  <si>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</si>
  <si>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</si>
  <si>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</si>
  <si>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</si>
  <si>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</si>
  <si>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</si>
  <si>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</si>
  <si>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</si>
  <si>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</si>
  <si>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</si>
  <si>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</si>
  <si>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</si>
  <si>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</si>
  <si>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</si>
  <si>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</si>
  <si>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</si>
  <si>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</si>
  <si>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</si>
  <si>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</si>
  <si>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</si>
  <si>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</si>
  <si>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</si>
  <si>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</si>
  <si>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</si>
  <si>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</si>
  <si>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</si>
  <si>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</si>
  <si>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</si>
  <si>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</si>
  <si>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</si>
  <si>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</si>
  <si>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</si>
  <si>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</si>
  <si>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</si>
  <si>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</si>
  <si>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</si>
  <si>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</si>
  <si>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</si>
  <si>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</si>
  <si>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</si>
  <si>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</si>
  <si>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</si>
  <si>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</si>
  <si>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</si>
  <si>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</si>
  <si>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</si>
  <si>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</si>
  <si>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</si>
  <si>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</si>
  <si>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</si>
  <si>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</si>
  <si>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</si>
  <si>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</si>
  <si>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</si>
  <si>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</si>
  <si>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</si>
  <si>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</si>
  <si>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</si>
  <si>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</si>
  <si>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</si>
  <si>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</si>
  <si>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</si>
  <si>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</si>
  <si>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</si>
  <si>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</si>
  <si>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</si>
  <si>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</si>
  <si>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</si>
  <si>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</si>
  <si>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</si>
  <si>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</si>
  <si>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</si>
  <si>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</si>
  <si>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</si>
  <si>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</si>
  <si>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</si>
  <si>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</si>
  <si>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</si>
  <si>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</si>
  <si>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</si>
  <si>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</si>
  <si>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</si>
  <si>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</si>
  <si>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</si>
  <si>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</si>
  <si>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</si>
  <si>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</si>
  <si>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</si>
  <si>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</si>
  <si>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</si>
  <si>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</si>
  <si>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</si>
  <si>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</si>
  <si>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</si>
  <si>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</si>
  <si>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</si>
  <si>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</si>
  <si>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</si>
  <si>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</si>
  <si>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</si>
  <si>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</si>
  <si>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</si>
  <si>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</si>
  <si>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</si>
  <si>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</si>
  <si>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</si>
  <si>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</si>
  <si>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</si>
  <si>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</si>
  <si>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</si>
  <si>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</si>
  <si>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</si>
  <si>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</si>
  <si>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</si>
  <si>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</si>
  <si>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</si>
  <si>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</si>
  <si>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</si>
  <si>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</si>
  <si>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</si>
  <si>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</si>
  <si>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</si>
  <si>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</si>
  <si>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</si>
  <si>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</si>
  <si>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</si>
  <si>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</si>
  <si>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</si>
  <si>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</si>
  <si>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</si>
  <si>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</si>
  <si>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</si>
  <si>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</si>
  <si>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</si>
  <si>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</si>
  <si>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</si>
  <si>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</si>
  <si>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</si>
  <si>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</si>
  <si>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</si>
  <si>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</si>
  <si>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</si>
  <si>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</si>
  <si>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</si>
  <si>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</si>
  <si>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</si>
  <si>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</si>
  <si>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</si>
  <si>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</si>
  <si>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</si>
  <si>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</si>
  <si>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</si>
  <si>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</si>
  <si>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</si>
  <si>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</si>
  <si>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</si>
  <si>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</si>
  <si>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</si>
  <si>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</si>
  <si>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</si>
  <si>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</si>
  <si>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</si>
  <si>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</si>
  <si>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</si>
  <si>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</si>
  <si>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</si>
  <si>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</si>
  <si>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</si>
  <si>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</si>
  <si>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</si>
  <si>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</si>
  <si>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</si>
  <si>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</si>
  <si>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</si>
  <si>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</si>
  <si>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</si>
  <si>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</si>
  <si>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</si>
  <si>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</si>
  <si>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</si>
  <si>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</si>
  <si>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</si>
  <si>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</si>
  <si>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</si>
  <si>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</si>
  <si>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</si>
  <si>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</si>
  <si>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</si>
  <si>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</si>
  <si>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</si>
  <si>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</si>
  <si>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</si>
  <si>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</si>
  <si>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</si>
  <si>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</si>
  <si>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</si>
  <si>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</si>
  <si>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</si>
  <si>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</si>
  <si>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</si>
  <si>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</si>
  <si>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</si>
  <si>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</si>
  <si>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</si>
  <si>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</si>
  <si>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</si>
  <si>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</si>
  <si>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</si>
  <si>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</si>
  <si>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</si>
  <si>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</si>
  <si>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</si>
  <si>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</si>
  <si>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</si>
  <si>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</si>
  <si>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</si>
  <si>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</si>
  <si>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</si>
  <si>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</si>
  <si>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</si>
  <si>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</si>
  <si>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</si>
  <si>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</si>
  <si>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</si>
  <si>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</si>
  <si>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</si>
  <si>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</si>
  <si>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</si>
  <si>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</si>
  <si>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</si>
  <si>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</si>
  <si>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</si>
  <si>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</si>
  <si>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</si>
  <si>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</si>
  <si>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</si>
  <si>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</si>
  <si>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</si>
  <si>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</si>
  <si>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</si>
  <si>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</si>
  <si>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</si>
  <si>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</si>
  <si>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</si>
  <si>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</si>
  <si>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</si>
  <si>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</si>
  <si>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</si>
  <si>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</si>
  <si>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</si>
  <si>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</si>
  <si>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</si>
  <si>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</si>
  <si>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</si>
  <si>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</si>
  <si>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</si>
  <si>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</si>
  <si>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</si>
  <si>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</si>
  <si>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</si>
  <si>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</si>
  <si>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</si>
  <si>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</si>
  <si>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</si>
  <si>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</si>
  <si>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</si>
  <si>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</si>
  <si>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</si>
  <si>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</si>
  <si>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</si>
  <si>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</si>
  <si>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</si>
  <si>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</si>
  <si>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</si>
  <si>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</si>
  <si>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</si>
  <si>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</si>
  <si>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</si>
  <si>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</si>
  <si>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</si>
  <si>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</si>
  <si>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</si>
  <si>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</si>
  <si>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</si>
  <si>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</si>
  <si>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</si>
  <si>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</si>
  <si>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</si>
  <si>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</si>
  <si>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</si>
  <si>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</si>
  <si>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</si>
  <si>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</si>
  <si>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</si>
  <si>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</si>
  <si>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</si>
  <si>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</si>
  <si>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</si>
  <si>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</si>
  <si>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</si>
  <si>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</si>
  <si>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</si>
  <si>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</si>
  <si>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</si>
  <si>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</si>
  <si>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</si>
  <si>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</si>
  <si>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</si>
  <si>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</si>
  <si>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</si>
  <si>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</si>
  <si>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</si>
  <si>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</si>
  <si>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</si>
  <si>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</si>
  <si>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</si>
  <si>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</si>
  <si>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</si>
  <si>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</si>
  <si>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</si>
  <si>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</si>
  <si>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</si>
  <si>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</si>
  <si>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</si>
  <si>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</si>
  <si>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</si>
  <si>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</si>
  <si>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</si>
  <si>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</si>
  <si>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</si>
  <si>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</si>
  <si>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</si>
  <si>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</si>
  <si>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</si>
  <si>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</si>
  <si>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</si>
  <si>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</si>
  <si>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</si>
  <si>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</si>
  <si>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</si>
  <si>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</si>
  <si>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</si>
  <si>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</si>
  <si>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</si>
  <si>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</si>
  <si>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</si>
  <si>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</si>
  <si>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</si>
  <si>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</si>
  <si>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</si>
  <si>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</si>
  <si>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</si>
  <si>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</si>
  <si>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</si>
  <si>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</si>
  <si>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</si>
  <si>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</si>
  <si>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</si>
  <si>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</si>
  <si>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</si>
  <si>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</si>
  <si>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</si>
  <si>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</si>
  <si>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</si>
  <si>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</si>
  <si>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</si>
  <si>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</si>
  <si>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</si>
  <si>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</si>
  <si>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</si>
  <si>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</si>
  <si>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</si>
  <si>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</si>
  <si>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</si>
  <si>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</si>
  <si>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</si>
  <si>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</si>
  <si>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</si>
  <si>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</si>
  <si>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</si>
  <si>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</si>
  <si>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</si>
  <si>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</si>
  <si>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</si>
  <si>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</si>
  <si>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</si>
  <si>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</si>
  <si>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</si>
  <si>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</si>
  <si>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</si>
  <si>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</si>
  <si>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</si>
  <si>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</si>
  <si>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</si>
  <si>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</si>
  <si>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</si>
  <si>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</si>
  <si>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</si>
  <si>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</si>
  <si>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</si>
  <si>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</si>
  <si>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</si>
  <si>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</si>
  <si>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</si>
  <si>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</si>
  <si>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</si>
  <si>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</si>
  <si>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</si>
  <si>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</si>
  <si>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</si>
  <si>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</si>
  <si>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</si>
  <si>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</si>
  <si>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</si>
  <si>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</si>
  <si>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</si>
  <si>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</si>
  <si>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</si>
  <si>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</si>
  <si>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</si>
  <si>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</si>
  <si>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</si>
  <si>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</si>
  <si>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</si>
  <si>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</si>
  <si>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</si>
  <si>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</si>
  <si>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</si>
  <si>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</si>
  <si>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</si>
  <si>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</si>
  <si>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</si>
  <si>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</si>
  <si>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</si>
  <si>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</si>
  <si>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</si>
  <si>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</si>
  <si>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</si>
  <si>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</si>
  <si>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</si>
  <si>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</si>
  <si>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</si>
  <si>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</si>
  <si>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</si>
  <si>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</si>
  <si>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</si>
  <si>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</si>
  <si>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</si>
  <si>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</si>
  <si>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</si>
  <si>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</si>
  <si>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</si>
  <si>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</si>
  <si>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</si>
  <si>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</si>
  <si>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</si>
  <si>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</si>
  <si>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</si>
  <si>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</si>
  <si>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</si>
  <si>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</si>
  <si>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</si>
  <si>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</si>
  <si>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</si>
  <si>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</si>
  <si>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</si>
  <si>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</si>
  <si>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</si>
  <si>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</si>
  <si>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</si>
  <si>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</si>
  <si>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</si>
  <si>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</si>
  <si>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</si>
  <si>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</si>
  <si>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</si>
  <si>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</si>
  <si>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</si>
  <si>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</si>
  <si>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</si>
  <si>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</si>
  <si>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</si>
  <si>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</si>
  <si>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</si>
  <si>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</si>
  <si>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</si>
  <si>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</si>
  <si>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</si>
  <si>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</si>
  <si>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</si>
  <si>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</si>
  <si>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</si>
  <si>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</si>
  <si>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</si>
  <si>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</si>
  <si>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</si>
  <si>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</si>
  <si>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</si>
  <si>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</si>
  <si>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</si>
  <si>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</si>
  <si>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</si>
  <si>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</si>
  <si>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</si>
  <si>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</si>
  <si>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</si>
  <si>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</si>
  <si>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</si>
  <si>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</si>
  <si>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</si>
  <si>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</si>
  <si>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</si>
  <si>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</si>
  <si>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</si>
  <si>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</si>
  <si>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</si>
  <si>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</si>
  <si>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</si>
  <si>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</si>
  <si>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</si>
  <si>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</si>
  <si>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</si>
  <si>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</si>
  <si>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</si>
  <si>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</si>
  <si>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</si>
  <si>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</si>
  <si>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</si>
  <si>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</si>
  <si>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</si>
  <si>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</si>
  <si>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</si>
  <si>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</si>
  <si>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</si>
  <si>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</si>
  <si>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</si>
  <si>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</si>
  <si>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</si>
  <si>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</si>
  <si>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</si>
  <si>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</si>
  <si>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</si>
  <si>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</si>
  <si>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</si>
  <si>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</si>
  <si>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</si>
  <si>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</si>
  <si>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</si>
  <si>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</si>
  <si>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</si>
  <si>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</si>
  <si>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</si>
  <si>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</si>
  <si>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</si>
  <si>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</si>
  <si>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</si>
  <si>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</si>
  <si>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</si>
  <si>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</si>
  <si>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</si>
  <si>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</si>
  <si>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</si>
  <si>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</si>
  <si>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</si>
  <si>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</si>
  <si>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</si>
  <si>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</si>
  <si>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</si>
  <si>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</si>
  <si>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</si>
  <si>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</si>
  <si>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</si>
  <si>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</si>
  <si>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</si>
  <si>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</si>
  <si>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</si>
  <si>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</si>
  <si>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</si>
  <si>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</si>
  <si>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</si>
  <si>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</si>
  <si>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</si>
  <si>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</si>
  <si>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</si>
  <si>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</si>
  <si>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</si>
  <si>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</si>
  <si>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</si>
  <si>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</si>
  <si>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</si>
  <si>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</si>
  <si>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</si>
  <si>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</si>
  <si>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</si>
  <si>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</si>
  <si>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</si>
  <si>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</si>
  <si>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</si>
  <si>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</si>
  <si>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</si>
  <si>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</si>
  <si>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</si>
  <si>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</si>
  <si>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</si>
  <si>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</si>
  <si>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</si>
  <si>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</si>
  <si>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</si>
  <si>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</si>
  <si>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</si>
  <si>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</si>
  <si>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</si>
  <si>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</si>
  <si>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</si>
  <si>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</si>
  <si>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</si>
  <si>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</si>
  <si>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</si>
  <si>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</si>
  <si>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</si>
  <si>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</si>
  <si>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</si>
  <si>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</si>
  <si>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</si>
  <si>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</si>
  <si>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</si>
  <si>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</si>
  <si>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</si>
  <si>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</si>
  <si>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</si>
  <si>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</si>
  <si>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</si>
  <si>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</si>
  <si>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</si>
  <si>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</si>
  <si>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</si>
  <si>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</si>
  <si>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</si>
  <si>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</si>
  <si>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</si>
  <si>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</si>
  <si>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</si>
  <si>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</si>
  <si>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</si>
  <si>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</si>
  <si>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</si>
  <si>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</si>
  <si>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</si>
  <si>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</si>
  <si>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</si>
  <si>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</si>
  <si>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</si>
  <si>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</si>
  <si>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</si>
  <si>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</si>
  <si>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</si>
  <si>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</si>
  <si>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</si>
  <si>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</si>
  <si>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</si>
  <si>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</si>
  <si>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</si>
  <si>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</si>
  <si>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</si>
  <si>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</si>
  <si>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</si>
  <si>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</si>
  <si>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</si>
  <si>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</si>
  <si>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</si>
  <si>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</si>
  <si>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</si>
  <si>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</si>
  <si>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</si>
  <si>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</si>
  <si>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</si>
  <si>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</si>
  <si>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</si>
  <si>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</si>
  <si>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</si>
  <si>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</si>
  <si>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</si>
  <si>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</si>
  <si>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</si>
  <si>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</si>
  <si>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</si>
  <si>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</si>
  <si>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</si>
  <si>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</si>
  <si>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</si>
  <si>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</si>
  <si>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</si>
  <si>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</si>
  <si>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</si>
  <si>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</si>
  <si>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</si>
  <si>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</si>
  <si>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</si>
  <si>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</si>
  <si>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</si>
  <si>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</si>
  <si>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</si>
  <si>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</si>
  <si>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</si>
  <si>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</si>
  <si>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</si>
  <si>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</si>
  <si>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</si>
  <si>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</si>
  <si>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</si>
  <si>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</si>
  <si>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</si>
  <si>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</si>
  <si>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</si>
  <si>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</si>
  <si>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</si>
  <si>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</si>
  <si>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</si>
  <si>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</si>
  <si>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</si>
  <si>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</si>
  <si>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</si>
  <si>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</si>
  <si>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</si>
  <si>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</si>
  <si>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</si>
  <si>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</si>
  <si>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</si>
  <si>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</si>
  <si>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</si>
  <si>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</si>
  <si>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</si>
  <si>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</si>
  <si>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</si>
  <si>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</si>
  <si>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</si>
  <si>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</si>
  <si>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</si>
  <si>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</si>
  <si>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</si>
  <si>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</si>
  <si>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</si>
  <si>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</si>
  <si>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</si>
  <si>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</si>
  <si>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</si>
  <si>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</si>
  <si>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</si>
  <si>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</si>
  <si>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</si>
  <si>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</si>
  <si>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</si>
  <si>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</si>
  <si>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</si>
  <si>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</si>
  <si>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</si>
  <si>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</si>
  <si>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</si>
  <si>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</si>
  <si>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</si>
  <si>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</si>
  <si>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</si>
  <si>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</si>
  <si>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</si>
  <si>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</si>
  <si>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</si>
  <si>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</si>
  <si>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</si>
  <si>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</si>
  <si>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</si>
  <si>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</si>
  <si>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</si>
  <si>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</si>
  <si>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</si>
  <si>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</si>
  <si>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</si>
  <si>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</si>
  <si>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</si>
  <si>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</si>
  <si>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</si>
  <si>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</si>
  <si>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</si>
  <si>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</si>
  <si>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</si>
  <si>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</si>
  <si>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</si>
  <si>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</si>
  <si>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</si>
  <si>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</si>
  <si>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</si>
  <si>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</si>
  <si>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</si>
  <si>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</si>
  <si>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</si>
  <si>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</si>
  <si>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</si>
  <si>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</si>
  <si>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</si>
  <si>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</si>
  <si>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</si>
  <si>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</si>
  <si>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</si>
  <si>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</si>
  <si>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</si>
  <si>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</si>
  <si>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</si>
  <si>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</si>
  <si>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</si>
  <si>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</si>
  <si>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</si>
  <si>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</si>
  <si>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</si>
  <si>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</si>
  <si>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</si>
  <si>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</si>
  <si>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</si>
  <si>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</si>
  <si>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</si>
  <si>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</si>
  <si>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</si>
  <si>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</si>
  <si>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</si>
  <si>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</si>
  <si>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</si>
  <si>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</si>
  <si>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</si>
  <si>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</si>
  <si>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</si>
  <si>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</si>
  <si>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</si>
  <si>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</si>
  <si>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</si>
  <si>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</si>
  <si>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</si>
  <si>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</si>
  <si>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</si>
  <si>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</si>
  <si>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</si>
  <si>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</si>
  <si>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</si>
  <si>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</si>
  <si>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</si>
  <si>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</si>
  <si>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</si>
  <si>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</si>
  <si>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</si>
  <si>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</si>
  <si>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</si>
  <si>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</si>
  <si>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</si>
  <si>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</si>
  <si>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</si>
  <si>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</si>
  <si>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</si>
  <si>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</si>
  <si>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</si>
  <si>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</si>
  <si>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</si>
  <si>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</si>
  <si>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</si>
  <si>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</si>
  <si>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</si>
  <si>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</si>
  <si>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</si>
  <si>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</si>
  <si>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</si>
  <si>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</si>
  <si>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</si>
  <si>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</si>
  <si>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</si>
  <si>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</si>
  <si>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</si>
  <si>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</si>
  <si>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</si>
  <si>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</si>
  <si>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</si>
  <si>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</si>
  <si>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</si>
  <si>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</si>
  <si>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</si>
  <si>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</si>
  <si>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</si>
  <si>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</si>
  <si>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</si>
  <si>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</si>
  <si>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</si>
  <si>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</si>
  <si>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</si>
  <si>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</si>
  <si>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</si>
  <si>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</si>
  <si>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</si>
  <si>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</si>
  <si>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</si>
  <si>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</si>
  <si>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</si>
  <si>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</si>
  <si>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</si>
  <si>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</si>
  <si>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</si>
  <si>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</si>
  <si>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</si>
  <si>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</si>
  <si>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</si>
  <si>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</si>
  <si>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</si>
  <si>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</si>
  <si>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</si>
  <si>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</si>
  <si>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</si>
  <si>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</si>
  <si>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</si>
  <si>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</si>
  <si>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</si>
  <si>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</si>
  <si>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</si>
  <si>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</si>
  <si>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</si>
  <si>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</si>
  <si>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</si>
  <si>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</si>
  <si>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</si>
  <si>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</si>
  <si>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</si>
  <si>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</si>
  <si>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</si>
  <si>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</si>
  <si>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</si>
  <si>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</si>
  <si>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</si>
  <si>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</si>
  <si>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</si>
  <si>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</si>
  <si>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</si>
  <si>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</si>
  <si>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</si>
  <si>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</si>
  <si>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</si>
  <si>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</si>
  <si>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</si>
  <si>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</si>
  <si>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</si>
  <si>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</si>
  <si>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</si>
  <si>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</si>
  <si>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</si>
  <si>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</si>
  <si>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</si>
  <si>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</si>
  <si>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</si>
  <si>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</si>
  <si>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</si>
  <si>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</si>
  <si>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</si>
  <si>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</si>
  <si>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</si>
  <si>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</si>
  <si>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</si>
  <si>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</si>
  <si>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</si>
  <si>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</si>
  <si>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</si>
  <si>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</si>
  <si>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</si>
  <si>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</si>
  <si>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</si>
  <si>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</si>
  <si>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</si>
  <si>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</si>
  <si>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</si>
  <si>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</si>
  <si>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</si>
  <si>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</si>
  <si>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</si>
  <si>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</si>
  <si>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</si>
  <si>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</si>
  <si>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</si>
  <si>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</si>
  <si>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</si>
  <si>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</si>
  <si>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</si>
  <si>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</si>
  <si>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</si>
  <si>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</si>
  <si>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</si>
  <si>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</si>
  <si>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</si>
  <si>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</si>
  <si>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</si>
  <si>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</si>
  <si>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</si>
  <si>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</si>
  <si>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</si>
  <si>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</si>
  <si>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</si>
  <si>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</si>
  <si>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</si>
  <si>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</si>
  <si>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</si>
  <si>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</si>
  <si>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</si>
  <si>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</si>
  <si>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</si>
  <si>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</si>
  <si>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</si>
  <si>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</si>
  <si>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</si>
  <si>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</si>
  <si>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</si>
  <si>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</si>
  <si>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</si>
  <si>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</si>
  <si>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</si>
  <si>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</si>
  <si>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</si>
  <si>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</si>
  <si>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</si>
  <si>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</si>
  <si>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</si>
  <si>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</si>
  <si>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</si>
  <si>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</si>
  <si>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</si>
  <si>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</si>
  <si>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</si>
  <si>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</si>
  <si>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</si>
  <si>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</si>
  <si>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</si>
  <si>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</si>
  <si>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</si>
  <si>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</si>
  <si>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</si>
  <si>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</si>
  <si>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</si>
  <si>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</si>
  <si>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</si>
  <si>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</si>
  <si>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</si>
  <si>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</si>
  <si>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</si>
  <si>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</si>
  <si>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</si>
  <si>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</si>
  <si>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</si>
  <si>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</si>
  <si>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</si>
  <si>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</si>
  <si>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</si>
  <si>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</si>
  <si>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</si>
  <si>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</si>
  <si>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</si>
  <si>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</si>
  <si>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</si>
  <si>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</si>
  <si>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</si>
  <si>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</si>
  <si>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</si>
  <si>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</si>
  <si>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</si>
  <si>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</si>
  <si>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</si>
  <si>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</si>
  <si>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</si>
  <si>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</si>
  <si>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</si>
  <si>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</si>
  <si>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</si>
  <si>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</si>
  <si>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</si>
  <si>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</si>
  <si>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</si>
  <si>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</si>
  <si>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</si>
  <si>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</si>
  <si>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</si>
  <si>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</si>
  <si>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</si>
  <si>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</si>
  <si>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</si>
  <si>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</si>
  <si>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</si>
  <si>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</si>
  <si>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</si>
  <si>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</si>
  <si>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</si>
  <si>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</si>
  <si>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</si>
  <si>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</si>
  <si>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</si>
  <si>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</si>
  <si>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</si>
  <si>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</si>
  <si>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</si>
  <si>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</si>
  <si>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</si>
  <si>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</si>
  <si>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</si>
  <si>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</si>
  <si>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</si>
  <si>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</si>
  <si>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</si>
  <si>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</si>
  <si>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</si>
  <si>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</si>
  <si>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</si>
  <si>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</si>
  <si>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</si>
  <si>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</si>
  <si>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</si>
  <si>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</si>
  <si>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</si>
  <si>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</si>
  <si>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</si>
  <si>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</si>
  <si>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</si>
  <si>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</si>
  <si>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</si>
  <si>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</si>
  <si>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</si>
  <si>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</si>
  <si>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</si>
  <si>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</si>
  <si>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</si>
  <si>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</si>
  <si>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</si>
  <si>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</si>
  <si>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</si>
  <si>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</si>
  <si>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</si>
  <si>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</si>
  <si>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</si>
  <si>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</si>
  <si>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</si>
  <si>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</si>
  <si>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</si>
  <si>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</si>
  <si>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</si>
  <si>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</si>
  <si>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</si>
  <si>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</si>
  <si>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</si>
  <si>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</si>
  <si>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</si>
  <si>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</si>
  <si>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</si>
  <si>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</si>
  <si>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</si>
  <si>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</si>
  <si>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</si>
  <si>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</si>
  <si>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</si>
  <si>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</si>
  <si>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</si>
  <si>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</si>
  <si>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</si>
  <si>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</si>
  <si>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</si>
  <si>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</si>
  <si>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</si>
  <si>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</si>
  <si>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</si>
  <si>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</si>
  <si>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</si>
  <si>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</si>
  <si>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</si>
  <si>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</si>
  <si>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</si>
  <si>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</si>
  <si>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</si>
  <si>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</si>
  <si>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</si>
  <si>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</si>
  <si>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</si>
  <si>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</si>
  <si>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</si>
  <si>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</si>
  <si>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</si>
  <si>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</si>
  <si>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</si>
  <si>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</si>
  <si>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</si>
  <si>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</si>
  <si>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</si>
  <si>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</si>
  <si>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</si>
  <si>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</si>
  <si>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</si>
  <si>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</si>
  <si>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</si>
  <si>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</si>
  <si>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</si>
  <si>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</si>
  <si>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</si>
  <si>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</si>
  <si>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</si>
  <si>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</si>
  <si>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</si>
  <si>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</si>
  <si>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</si>
  <si>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</si>
  <si>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</si>
  <si>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</si>
  <si>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</si>
  <si>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</si>
  <si>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</si>
  <si>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</si>
  <si>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</si>
  <si>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</si>
  <si>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</si>
  <si>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</si>
  <si>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</si>
  <si>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</si>
  <si>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</si>
  <si>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</si>
  <si>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</si>
  <si>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</si>
  <si>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</si>
  <si>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</si>
  <si>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</si>
  <si>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</si>
  <si>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</si>
  <si>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</si>
  <si>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</si>
  <si>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</si>
  <si>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</si>
  <si>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</si>
  <si>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</si>
  <si>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</si>
  <si>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</si>
  <si>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</si>
  <si>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</si>
  <si>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</si>
  <si>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</si>
  <si>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</si>
  <si>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</si>
  <si>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</si>
  <si>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</si>
  <si>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</si>
  <si>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</si>
  <si>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</si>
  <si>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</si>
  <si>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</si>
  <si>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</si>
  <si>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</si>
  <si>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</si>
  <si>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</si>
  <si>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</si>
  <si>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</si>
  <si>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</si>
  <si>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</si>
  <si>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</si>
  <si>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</si>
  <si>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</si>
  <si>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</si>
  <si>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</si>
  <si>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</si>
  <si>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</si>
  <si>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</si>
  <si>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</si>
  <si>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</si>
  <si>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</si>
  <si>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</si>
  <si>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</si>
  <si>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</si>
  <si>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</si>
  <si>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</si>
  <si>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</si>
  <si>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</si>
  <si>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</si>
  <si>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</si>
  <si>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</si>
  <si>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</si>
  <si>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</si>
  <si>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</si>
  <si>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</si>
  <si>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</si>
  <si>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</si>
  <si>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</si>
  <si>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</si>
  <si>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</si>
  <si>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</si>
  <si>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</si>
  <si>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</si>
  <si>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</si>
  <si>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</si>
  <si>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</si>
  <si>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</si>
  <si>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</si>
  <si>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</si>
  <si>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</si>
  <si>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</si>
  <si>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</si>
  <si>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</si>
  <si>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</si>
  <si>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</si>
  <si>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</si>
  <si>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</si>
  <si>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</si>
  <si>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</si>
  <si>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</si>
  <si>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</si>
  <si>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</si>
  <si>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</si>
  <si>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</si>
  <si>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</si>
  <si>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</si>
  <si>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</si>
  <si>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</si>
  <si>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</si>
  <si>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</si>
  <si>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</si>
  <si>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</si>
  <si>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</si>
  <si>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</si>
  <si>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</si>
  <si>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</si>
  <si>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</si>
  <si>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</si>
  <si>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</si>
  <si>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</si>
  <si>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</si>
  <si>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</si>
  <si>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</si>
  <si>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</si>
  <si>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</si>
  <si>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</si>
  <si>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</si>
  <si>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</si>
  <si>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</si>
  <si>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</si>
  <si>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</si>
  <si>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</si>
  <si>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</si>
  <si>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</si>
  <si>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</si>
  <si>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</si>
  <si>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</si>
  <si>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</si>
  <si>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</si>
  <si>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</si>
  <si>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</si>
  <si>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</si>
  <si>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</si>
  <si>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</si>
  <si>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</si>
  <si>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</si>
  <si>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</si>
  <si>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</si>
  <si>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</si>
  <si>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</si>
  <si>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</si>
  <si>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</si>
  <si>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</si>
  <si>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</si>
  <si>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</si>
  <si>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</si>
  <si>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</si>
  <si>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</si>
  <si>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</si>
  <si>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</si>
  <si>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</si>
  <si>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</si>
  <si>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</si>
  <si>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</si>
  <si>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</si>
  <si>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</si>
  <si>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</si>
  <si>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</si>
  <si>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</si>
  <si>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</si>
  <si>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</si>
  <si>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</si>
  <si>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</si>
  <si>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</si>
  <si>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</si>
  <si>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</si>
  <si>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</si>
  <si>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</si>
  <si>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</si>
  <si>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</si>
  <si>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</si>
  <si>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</si>
  <si>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</si>
  <si>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</si>
  <si>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</si>
  <si>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</si>
  <si>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</si>
  <si>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</si>
  <si>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</si>
  <si>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</si>
  <si>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</si>
  <si>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</si>
  <si>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</si>
  <si>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</si>
  <si>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</si>
  <si>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</si>
  <si>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</si>
  <si>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</si>
  <si>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</si>
  <si>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</si>
  <si>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</si>
  <si>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</si>
  <si>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</si>
  <si>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</si>
  <si>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</si>
  <si>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</si>
  <si>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</si>
  <si>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</si>
  <si>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</si>
  <si>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</si>
  <si>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</si>
  <si>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</si>
  <si>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</si>
  <si>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</si>
  <si>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</si>
  <si>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</si>
  <si>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</si>
  <si>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</si>
  <si>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</si>
  <si>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</si>
  <si>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</si>
  <si>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</si>
  <si>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</si>
  <si>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</si>
  <si>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</si>
  <si>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</si>
  <si>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</si>
  <si>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</si>
  <si>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</si>
  <si>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</si>
  <si>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</si>
  <si>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</si>
  <si>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</si>
  <si>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</si>
  <si>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</si>
  <si>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</si>
  <si>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</si>
  <si>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</si>
  <si>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</si>
  <si>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</si>
  <si>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</si>
  <si>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</si>
  <si>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</si>
  <si>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</si>
  <si>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</si>
  <si>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</si>
  <si>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</si>
  <si>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</si>
  <si>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</si>
  <si>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</si>
  <si>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</si>
  <si>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</si>
  <si>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</si>
  <si>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</si>
  <si>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</si>
  <si>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</si>
  <si>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</si>
  <si>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</si>
  <si>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</si>
  <si>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</si>
  <si>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</si>
  <si>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</si>
  <si>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</si>
  <si>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</si>
  <si>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</si>
  <si>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</si>
  <si>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</si>
  <si>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</si>
  <si>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</si>
  <si>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</si>
  <si>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</si>
  <si>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</si>
  <si>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</si>
  <si>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</si>
  <si>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</si>
  <si>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</si>
  <si>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</si>
  <si>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</si>
  <si>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</si>
  <si>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</si>
  <si>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</si>
  <si>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</si>
  <si>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</si>
  <si>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</si>
  <si>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</si>
  <si>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</si>
  <si>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</si>
  <si>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</si>
  <si>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</si>
  <si>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</si>
  <si>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</si>
  <si>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</si>
  <si>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</si>
  <si>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</si>
  <si>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</si>
  <si>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</si>
  <si>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</si>
  <si>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</si>
  <si>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</si>
  <si>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</si>
  <si>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</si>
  <si>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</si>
  <si>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</si>
  <si>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</si>
  <si>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</si>
  <si>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</si>
  <si>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</si>
  <si>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</si>
  <si>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</si>
  <si>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</si>
  <si>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</si>
  <si>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</si>
  <si>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</si>
  <si>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</si>
  <si>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</si>
  <si>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</si>
  <si>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</si>
  <si>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</si>
  <si>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</si>
  <si>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</si>
  <si>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</si>
  <si>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</si>
  <si>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</si>
  <si>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</si>
  <si>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</si>
  <si>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</si>
  <si>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</si>
  <si>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</si>
  <si>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</si>
  <si>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</si>
  <si>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</si>
  <si>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</si>
  <si>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</si>
  <si>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</si>
  <si>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</si>
  <si>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</si>
  <si>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</si>
  <si>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</si>
  <si>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</si>
  <si>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</si>
  <si>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</si>
  <si>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</si>
  <si>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</si>
  <si>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</si>
  <si>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</si>
  <si>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</si>
  <si>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</si>
  <si>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</si>
  <si>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</si>
  <si>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</si>
  <si>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</si>
  <si>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</si>
  <si>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</si>
  <si>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</si>
  <si>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</si>
  <si>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</si>
  <si>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</si>
  <si>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</si>
  <si>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</si>
  <si>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</si>
  <si>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</si>
  <si>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</si>
  <si>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</si>
  <si>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</si>
  <si>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</si>
  <si>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</si>
  <si>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</si>
  <si>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</si>
  <si>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</si>
  <si>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</si>
  <si>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</si>
  <si>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</si>
  <si>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</si>
  <si>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</si>
  <si>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</si>
  <si>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</si>
  <si>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</si>
  <si>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</si>
  <si>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</si>
  <si>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</si>
  <si>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</si>
  <si>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</si>
  <si>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</si>
  <si>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</si>
  <si>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</si>
  <si>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</si>
  <si>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</si>
  <si>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</si>
  <si>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</si>
  <si>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</si>
  <si>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</si>
  <si>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</si>
  <si>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</si>
  <si>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</si>
  <si>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</si>
  <si>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</si>
  <si>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</si>
  <si>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</si>
  <si>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</si>
  <si>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</si>
  <si>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</si>
  <si>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</si>
  <si>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</si>
  <si>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</si>
  <si>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</si>
  <si>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</si>
  <si>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</si>
  <si>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</si>
  <si>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</si>
  <si>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</si>
  <si>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</si>
  <si>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</si>
  <si>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</si>
  <si>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</si>
  <si>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</si>
  <si>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</si>
  <si>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</si>
  <si>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</si>
  <si>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</si>
  <si>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</si>
  <si>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</si>
  <si>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</si>
  <si>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</si>
  <si>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</si>
  <si>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</si>
  <si>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</si>
  <si>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</si>
  <si>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</si>
  <si>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</si>
  <si>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</si>
  <si>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</si>
  <si>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</si>
  <si>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</si>
  <si>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</si>
  <si>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</si>
  <si>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</si>
  <si>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</si>
  <si>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</si>
  <si>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</si>
  <si>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</si>
  <si>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</si>
  <si>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</si>
  <si>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</si>
  <si>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</si>
  <si>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</si>
  <si>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</si>
  <si>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</si>
  <si>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</si>
  <si>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</si>
  <si>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</si>
  <si>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</si>
  <si>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</si>
  <si>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</si>
  <si>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</si>
  <si>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</si>
  <si>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</si>
  <si>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</si>
  <si>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</si>
  <si>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</si>
  <si>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</si>
  <si>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</si>
  <si>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</si>
  <si>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</si>
  <si>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</si>
  <si>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</si>
  <si>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</si>
  <si>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</si>
  <si>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</si>
  <si>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</si>
  <si>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</si>
  <si>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</si>
  <si>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</si>
  <si>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</si>
  <si>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</si>
  <si>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</si>
  <si>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</si>
  <si>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</si>
  <si>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</si>
  <si>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</si>
  <si>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</si>
  <si>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</si>
  <si>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</si>
  <si>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</si>
  <si>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</si>
  <si>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</si>
  <si>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</si>
  <si>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</si>
  <si>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</si>
  <si>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</si>
  <si>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</si>
  <si>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</si>
  <si>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</si>
  <si>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</si>
  <si>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</si>
  <si>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</si>
  <si>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</si>
  <si>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</si>
  <si>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</si>
  <si>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</si>
  <si>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</si>
  <si>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</si>
  <si>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</si>
  <si>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</si>
  <si>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</si>
  <si>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</si>
  <si>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</si>
  <si>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</si>
  <si>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</si>
  <si>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</si>
  <si>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</si>
  <si>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</si>
  <si>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</si>
  <si>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</si>
  <si>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</si>
  <si>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</si>
  <si>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</si>
  <si>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</si>
  <si>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</si>
  <si>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</si>
  <si>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</si>
  <si>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</si>
  <si>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</si>
  <si>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</si>
  <si>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</si>
  <si>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</si>
  <si>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</si>
  <si>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</si>
  <si>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</si>
  <si>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</si>
  <si>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</si>
  <si>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</si>
  <si>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</si>
  <si>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</si>
  <si>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</si>
  <si>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</si>
  <si>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</si>
  <si>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</si>
  <si>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</si>
  <si>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</si>
  <si>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</si>
  <si>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</si>
  <si>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</si>
  <si>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</si>
  <si>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</si>
  <si>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</si>
  <si>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</si>
  <si>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</si>
  <si>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</si>
  <si>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</si>
  <si>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</si>
  <si>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</si>
  <si>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</si>
  <si>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</si>
  <si>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</si>
  <si>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</si>
  <si>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</si>
  <si>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</si>
  <si>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</si>
  <si>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</si>
  <si>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</si>
  <si>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</si>
  <si>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</si>
  <si>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</si>
  <si>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</si>
  <si>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</si>
  <si>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</si>
  <si>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</si>
  <si>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</si>
  <si>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</si>
  <si>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</si>
  <si>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</si>
  <si>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</si>
  <si>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</si>
  <si>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</si>
  <si>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</si>
  <si>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</si>
  <si>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</si>
  <si>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</si>
  <si>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</si>
  <si>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</si>
  <si>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</si>
  <si>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</si>
  <si>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</si>
  <si>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</si>
  <si>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</si>
  <si>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</si>
  <si>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</si>
  <si>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</si>
  <si>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</si>
  <si>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</si>
  <si>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</si>
  <si>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</si>
  <si>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</si>
  <si>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</si>
  <si>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</si>
  <si>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</si>
  <si>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</si>
  <si>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</si>
  <si>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</si>
  <si>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</si>
  <si>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</si>
  <si>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</si>
  <si>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</si>
  <si>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</si>
  <si>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</si>
  <si>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</si>
  <si>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</si>
  <si>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</si>
  <si>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</si>
  <si>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</si>
  <si>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</si>
  <si>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</si>
  <si>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</si>
  <si>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</si>
  <si>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</si>
  <si>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</si>
  <si>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</si>
  <si>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</si>
  <si>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</si>
  <si>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</si>
  <si>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</si>
  <si>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</si>
  <si>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</si>
  <si>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</si>
  <si>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</si>
  <si>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</si>
  <si>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</si>
  <si>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</si>
  <si>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</si>
  <si>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</si>
  <si>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</si>
  <si>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</si>
  <si>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</si>
  <si>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</si>
  <si>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</si>
  <si>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</si>
  <si>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</si>
  <si>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</si>
  <si>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</si>
  <si>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</si>
  <si>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</si>
  <si>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</si>
  <si>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</si>
  <si>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</si>
  <si>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</si>
  <si>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</si>
  <si>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</si>
  <si>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</si>
  <si>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</si>
  <si>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</si>
  <si>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</si>
  <si>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</si>
  <si>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</si>
  <si>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</si>
  <si>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</si>
  <si>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</si>
  <si>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</si>
  <si>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</si>
  <si>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</si>
  <si>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</si>
  <si>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</si>
  <si>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</si>
  <si>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</si>
  <si>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</si>
  <si>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</si>
  <si>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</si>
  <si>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</si>
  <si>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</si>
  <si>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</si>
  <si>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</si>
  <si>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</si>
  <si>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</si>
  <si>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</si>
  <si>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</si>
  <si>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</si>
  <si>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</si>
  <si>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</si>
  <si>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</si>
  <si>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</si>
  <si>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</si>
  <si>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</si>
  <si>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</si>
  <si>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</si>
  <si>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</si>
  <si>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</si>
  <si>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</si>
  <si>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</si>
  <si>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</si>
  <si>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</si>
  <si>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</si>
  <si>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</si>
  <si>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</si>
  <si>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</si>
  <si>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</si>
  <si>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</si>
  <si>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</si>
  <si>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</si>
  <si>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</si>
  <si>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</si>
  <si>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</si>
  <si>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</si>
  <si>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</si>
  <si>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</si>
  <si>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</si>
  <si>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</si>
  <si>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</si>
  <si>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</si>
  <si>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</si>
  <si>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</si>
  <si>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</si>
  <si>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</si>
  <si>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</si>
  <si>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</si>
  <si>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</si>
  <si>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</si>
  <si>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</si>
  <si>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</si>
  <si>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</si>
  <si>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</si>
  <si>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</si>
  <si>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</si>
  <si>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</si>
  <si>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</si>
  <si>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</si>
  <si>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</si>
  <si>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</si>
  <si>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</si>
  <si>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</si>
  <si>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</si>
  <si>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</si>
  <si>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</si>
  <si>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</si>
  <si>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</si>
  <si>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</si>
  <si>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</si>
  <si>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</si>
  <si>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</si>
  <si>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</si>
  <si>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</si>
  <si>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</si>
  <si>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</si>
  <si>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</si>
  <si>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</si>
  <si>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</si>
  <si>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</si>
  <si>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</si>
  <si>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</si>
  <si>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</si>
  <si>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</si>
  <si>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</si>
  <si>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</si>
  <si>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</si>
  <si>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</si>
  <si>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</si>
  <si>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</si>
  <si>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</si>
  <si>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</si>
  <si>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</si>
  <si>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</si>
  <si>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</si>
  <si>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</si>
  <si>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</si>
  <si>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</si>
  <si>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</si>
  <si>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</si>
  <si>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</si>
  <si>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</si>
  <si>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</si>
  <si>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</si>
  <si>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</si>
  <si>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</si>
  <si>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</si>
  <si>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</si>
  <si>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</si>
  <si>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</si>
  <si>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</si>
  <si>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</si>
  <si>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</si>
  <si>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</si>
  <si>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</si>
  <si>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</si>
  <si>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</si>
  <si>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</si>
  <si>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</si>
  <si>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</si>
  <si>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</si>
  <si>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</si>
  <si>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</si>
  <si>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</si>
  <si>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</si>
  <si>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</si>
  <si>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</si>
  <si>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</si>
  <si>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</si>
  <si>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</si>
  <si>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</si>
  <si>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</si>
  <si>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</si>
  <si>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</si>
  <si>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</si>
  <si>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</si>
  <si>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</si>
  <si>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</si>
  <si>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</si>
  <si>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</si>
  <si>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</si>
  <si>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</si>
  <si>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</si>
  <si>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</si>
  <si>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</si>
  <si>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</si>
  <si>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</si>
  <si>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</si>
  <si>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</si>
  <si>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</si>
  <si>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</si>
  <si>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</si>
  <si>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</si>
  <si>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</si>
  <si>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</si>
  <si>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</si>
  <si>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</si>
  <si>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</si>
  <si>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</si>
  <si>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</si>
  <si>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</si>
  <si>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</si>
  <si>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</si>
  <si>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</si>
  <si>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</si>
  <si>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</si>
  <si>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</si>
  <si>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</si>
  <si>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</si>
  <si>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</si>
  <si>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</si>
  <si>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</si>
  <si>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</si>
  <si>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</si>
  <si>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</si>
  <si>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</si>
  <si>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</si>
  <si>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</si>
  <si>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</si>
  <si>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</si>
  <si>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</si>
  <si>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</si>
  <si>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</si>
  <si>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</si>
  <si>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</si>
  <si>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</si>
  <si>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</si>
  <si>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</si>
  <si>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</si>
  <si>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</si>
  <si>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</si>
  <si>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</si>
  <si>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</si>
  <si>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</si>
  <si>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</si>
  <si>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</si>
  <si>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</si>
  <si>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</si>
  <si>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</si>
  <si>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</si>
  <si>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</si>
  <si>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</si>
  <si>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</si>
  <si>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</si>
  <si>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</si>
  <si>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</si>
  <si>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</si>
  <si>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</si>
  <si>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</si>
  <si>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</si>
  <si>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</si>
  <si>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</si>
  <si>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</si>
  <si>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</si>
  <si>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</si>
  <si>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</si>
  <si>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</si>
  <si>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</si>
  <si>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</si>
  <si>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</si>
  <si>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</si>
  <si>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</si>
  <si>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</si>
  <si>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</si>
  <si>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</si>
  <si>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</si>
  <si>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</si>
  <si>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</si>
  <si>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</si>
  <si>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</si>
  <si>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</si>
  <si>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</si>
  <si>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</si>
  <si>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</si>
  <si>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</si>
  <si>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</si>
  <si>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</si>
  <si>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</si>
  <si>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</si>
  <si>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</si>
  <si>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</si>
  <si>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</si>
  <si>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</si>
  <si>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</si>
  <si>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</si>
  <si>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</si>
  <si>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</si>
  <si>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</si>
  <si>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</si>
  <si>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</si>
  <si>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</si>
  <si>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</si>
  <si>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</si>
  <si>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</si>
  <si>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</si>
  <si>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</si>
  <si>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</si>
  <si>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</si>
  <si>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</si>
  <si>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</si>
  <si>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</si>
  <si>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</si>
  <si>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</si>
  <si>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</si>
  <si>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</si>
  <si>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</si>
  <si>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</si>
  <si>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</si>
  <si>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</si>
  <si>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</si>
  <si>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</si>
  <si>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</si>
  <si>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</si>
  <si>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</si>
  <si>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</si>
  <si>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</si>
  <si>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</si>
  <si>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</si>
  <si>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</si>
  <si>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</si>
  <si>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</si>
  <si>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</si>
  <si>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</si>
  <si>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</si>
  <si>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</si>
  <si>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</si>
  <si>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</si>
  <si>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</si>
  <si>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</si>
  <si>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</si>
  <si>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</si>
  <si>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</si>
  <si>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</si>
  <si>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</si>
  <si>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</si>
  <si>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</si>
  <si>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</si>
  <si>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</si>
  <si>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</si>
  <si>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</si>
  <si>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</si>
  <si>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</si>
  <si>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</si>
  <si>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</si>
  <si>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</si>
  <si>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</si>
  <si>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</si>
  <si>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</si>
  <si>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</si>
  <si>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</si>
  <si>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</si>
  <si>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</si>
  <si>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</si>
  <si>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</si>
  <si>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</si>
  <si>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</si>
  <si>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</si>
  <si>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</si>
  <si>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</si>
  <si>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</si>
  <si>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</si>
  <si>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</si>
  <si>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</si>
  <si>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</si>
  <si>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</si>
  <si>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</si>
  <si>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</si>
  <si>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</si>
  <si>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</si>
  <si>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</si>
  <si>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</si>
  <si>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</si>
  <si>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</si>
  <si>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</si>
  <si>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</si>
  <si>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</si>
  <si>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</si>
  <si>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</si>
  <si>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</si>
  <si>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</si>
  <si>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</si>
  <si>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</si>
  <si>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</si>
  <si>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</si>
  <si>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</si>
  <si>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</si>
  <si>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</si>
  <si>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</si>
  <si>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</si>
  <si>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</si>
  <si>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</si>
  <si>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</si>
  <si>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</si>
  <si>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</si>
  <si>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</si>
  <si>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</si>
  <si>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</si>
  <si>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</si>
  <si>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</si>
  <si>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</si>
  <si>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</si>
  <si>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</si>
  <si>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</si>
  <si>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</si>
  <si>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</si>
  <si>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</si>
  <si>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</si>
  <si>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</si>
  <si>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</si>
  <si>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</si>
  <si>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</si>
  <si>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</si>
  <si>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</si>
  <si>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</si>
  <si>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</si>
  <si>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</si>
  <si>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</si>
  <si>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</si>
  <si>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</si>
  <si>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</si>
  <si>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</si>
  <si>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</si>
  <si>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</si>
  <si>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</si>
  <si>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</si>
  <si>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</si>
  <si>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</si>
  <si>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</si>
  <si>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</si>
  <si>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</si>
  <si>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</si>
  <si>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</si>
  <si>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</si>
  <si>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</si>
  <si>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</si>
  <si>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</si>
  <si>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</si>
  <si>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</si>
  <si>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</si>
  <si>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</si>
  <si>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</si>
  <si>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</si>
  <si>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</si>
  <si>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</si>
  <si>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</si>
  <si>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</si>
  <si>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</si>
  <si>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</si>
  <si>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</si>
  <si>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</si>
  <si>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</si>
  <si>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</si>
  <si>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</si>
  <si>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</si>
  <si>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</si>
  <si>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</si>
  <si>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</si>
  <si>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</si>
  <si>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</si>
  <si>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</si>
  <si>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</si>
  <si>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</si>
  <si>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</si>
  <si>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</si>
  <si>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</si>
  <si>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</si>
  <si>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</si>
  <si>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</si>
  <si>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</si>
  <si>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</si>
  <si>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</si>
  <si>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</si>
  <si>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</si>
  <si>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</si>
  <si>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</si>
  <si>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</si>
  <si>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</si>
  <si>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</si>
  <si>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</si>
  <si>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</si>
  <si>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</si>
  <si>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</si>
  <si>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</si>
  <si>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</si>
  <si>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</si>
  <si>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</si>
  <si>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</si>
  <si>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</si>
  <si>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</si>
  <si>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</si>
  <si>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</si>
  <si>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</si>
  <si>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</si>
  <si>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</si>
  <si>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</si>
  <si>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</si>
  <si>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</si>
  <si>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</si>
  <si>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</si>
  <si>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</si>
  <si>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</si>
  <si>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</si>
  <si>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</si>
  <si>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</si>
  <si>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</si>
  <si>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</si>
  <si>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</si>
  <si>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</si>
  <si>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</si>
  <si>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</si>
  <si>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</si>
  <si>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</si>
  <si>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</si>
  <si>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</si>
  <si>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</si>
  <si>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</si>
  <si>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</si>
  <si>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</si>
  <si>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</si>
  <si>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</si>
  <si>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</si>
  <si>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</si>
  <si>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</si>
  <si>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</si>
  <si>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</si>
  <si>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</si>
  <si>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</si>
  <si>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</si>
  <si>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</si>
  <si>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</si>
  <si>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</si>
  <si>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</si>
  <si>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</si>
  <si>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</si>
  <si>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</si>
  <si>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</si>
  <si>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</si>
  <si>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</si>
  <si>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</si>
  <si>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</si>
  <si>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</si>
  <si>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</si>
  <si>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</si>
  <si>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</si>
  <si>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</si>
  <si>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</si>
  <si>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</si>
  <si>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</si>
  <si>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</si>
  <si>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</si>
  <si>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</si>
  <si>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</si>
  <si>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</si>
  <si>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</si>
  <si>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</si>
  <si>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</si>
  <si>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</si>
  <si>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</si>
  <si>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</si>
  <si>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</si>
  <si>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</si>
  <si>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</si>
  <si>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</si>
  <si>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</si>
  <si>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</si>
  <si>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</si>
  <si>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</si>
  <si>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</si>
  <si>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</si>
  <si>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</si>
  <si>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</si>
  <si>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</si>
  <si>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</si>
  <si>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</si>
  <si>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</si>
  <si>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</si>
  <si>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</si>
  <si>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</si>
  <si>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</si>
  <si>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</si>
  <si>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</si>
  <si>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</si>
  <si>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</si>
  <si>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</si>
  <si>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</si>
  <si>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</si>
  <si>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</si>
  <si>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</si>
  <si>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</si>
  <si>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</si>
  <si>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</si>
  <si>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</si>
  <si>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</si>
  <si>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</si>
  <si>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</si>
  <si>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</si>
  <si>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</si>
  <si>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</si>
  <si>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</si>
  <si>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</si>
  <si>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</si>
  <si>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</si>
  <si>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</si>
  <si>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</si>
  <si>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</si>
  <si>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</si>
  <si>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</si>
  <si>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</si>
  <si>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</si>
  <si>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</si>
  <si>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</si>
  <si>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</si>
  <si>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</si>
  <si>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</si>
  <si>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</si>
  <si>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</si>
  <si>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</si>
  <si>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</si>
  <si>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</si>
  <si>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</si>
  <si>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</si>
  <si>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</si>
  <si>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</si>
  <si>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</si>
  <si>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</si>
  <si>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</si>
  <si>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</si>
  <si>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</si>
  <si>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</si>
  <si>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</si>
  <si>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</si>
  <si>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</si>
  <si>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</si>
  <si>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</si>
  <si>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</si>
  <si>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</si>
  <si>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</si>
  <si>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</si>
  <si>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</si>
  <si>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</si>
  <si>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</si>
  <si>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</si>
  <si>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</si>
  <si>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</si>
  <si>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</si>
  <si>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</si>
  <si>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</si>
  <si>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</si>
  <si>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</si>
  <si>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</si>
  <si>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</si>
  <si>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</si>
  <si>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</si>
  <si>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</si>
  <si>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</si>
  <si>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</si>
  <si>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</si>
  <si>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</si>
  <si>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</si>
  <si>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</si>
  <si>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</si>
  <si>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</si>
  <si>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</si>
  <si>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</si>
  <si>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</si>
  <si>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</si>
  <si>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</si>
  <si>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</si>
  <si>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</si>
  <si>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</si>
  <si>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</si>
  <si>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</si>
  <si>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</si>
  <si>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</si>
  <si>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</si>
  <si>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</si>
  <si>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</si>
  <si>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</si>
  <si>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</si>
  <si>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</si>
  <si>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</si>
  <si>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</si>
  <si>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</si>
  <si>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</si>
  <si>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</si>
  <si>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</si>
  <si>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</si>
  <si>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</si>
  <si>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</si>
  <si>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</si>
  <si>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</si>
  <si>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</si>
  <si>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</si>
  <si>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</si>
  <si>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</si>
  <si>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</si>
  <si>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</si>
  <si>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</si>
  <si>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</si>
  <si>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</si>
  <si>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</si>
  <si>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</si>
  <si>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</si>
  <si>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</si>
  <si>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</si>
  <si>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</si>
  <si>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</si>
  <si>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</si>
  <si>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</si>
  <si>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</si>
  <si>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</si>
  <si>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</si>
  <si>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</si>
  <si>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</si>
  <si>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</si>
  <si>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</si>
  <si>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</si>
  <si>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</si>
  <si>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</si>
  <si>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</si>
  <si>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</si>
  <si>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</si>
  <si>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</si>
  <si>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</si>
  <si>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</si>
  <si>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</si>
  <si>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</si>
  <si>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</si>
  <si>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</si>
  <si>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</si>
  <si>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</si>
  <si>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</si>
  <si>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</si>
  <si>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</si>
  <si>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</si>
  <si>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</si>
  <si>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</si>
  <si>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</si>
  <si>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</si>
  <si>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</si>
  <si>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</si>
  <si>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</si>
  <si>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</si>
  <si>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</si>
  <si>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</si>
  <si>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</si>
  <si>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</si>
  <si>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</si>
  <si>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</si>
  <si>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</si>
  <si>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</si>
  <si>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</si>
  <si>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</si>
  <si>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</si>
  <si>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</si>
  <si>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</si>
  <si>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</si>
  <si>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</si>
  <si>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</si>
  <si>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</si>
  <si>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</si>
  <si>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</si>
  <si>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</si>
  <si>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</si>
  <si>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</si>
  <si>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</si>
  <si>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</si>
  <si>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</si>
  <si>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</si>
  <si>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</si>
  <si>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</si>
  <si>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</si>
  <si>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</si>
  <si>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</si>
  <si>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</si>
  <si>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</si>
  <si>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</si>
  <si>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</si>
  <si>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</si>
  <si>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</si>
  <si>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</si>
  <si>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</si>
  <si>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</si>
  <si>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</si>
  <si>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</si>
  <si>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</si>
  <si>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</si>
  <si>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</si>
  <si>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</si>
  <si>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</si>
  <si>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</si>
  <si>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</si>
  <si>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</si>
  <si>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</si>
  <si>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</si>
  <si>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</si>
  <si>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</si>
  <si>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</si>
  <si>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</si>
  <si>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</si>
  <si>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</si>
  <si>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</si>
  <si>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</si>
  <si>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</si>
  <si>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</si>
  <si>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</si>
  <si>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</si>
  <si>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</si>
  <si>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</si>
  <si>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</si>
  <si>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</si>
  <si>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</si>
  <si>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</si>
  <si>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</si>
  <si>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</si>
  <si>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</si>
  <si>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</si>
  <si>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</si>
  <si>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</si>
  <si>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</si>
  <si>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</si>
  <si>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</si>
  <si>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</si>
  <si>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</si>
  <si>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</si>
  <si>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</si>
  <si>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</si>
  <si>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</si>
  <si>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</si>
  <si>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</si>
  <si>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</si>
  <si>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</si>
  <si>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</si>
  <si>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</si>
  <si>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</si>
  <si>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</si>
  <si>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</si>
  <si>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</si>
  <si>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</si>
  <si>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</si>
  <si>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</si>
  <si>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</si>
  <si>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</si>
  <si>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</si>
  <si>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</si>
  <si>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</si>
  <si>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</si>
  <si>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</si>
  <si>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</si>
  <si>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</si>
  <si>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</si>
  <si>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</si>
  <si>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</si>
  <si>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</si>
  <si>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</si>
  <si>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</si>
  <si>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</si>
  <si>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</si>
  <si>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</si>
  <si>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</si>
  <si>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</si>
  <si>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</si>
  <si>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</si>
  <si>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</si>
  <si>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</si>
  <si>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</si>
  <si>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</si>
  <si>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</si>
  <si>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</si>
  <si>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</si>
  <si>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</si>
  <si>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</si>
  <si>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</si>
  <si>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</si>
  <si>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</si>
  <si>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</si>
  <si>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</si>
  <si>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</si>
  <si>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</si>
  <si>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</si>
  <si>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</si>
  <si>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</si>
  <si>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</si>
  <si>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</si>
  <si>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</si>
  <si>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</si>
  <si>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</si>
  <si>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</si>
  <si>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</si>
  <si>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</si>
  <si>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</si>
  <si>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</si>
  <si>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</si>
  <si>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</si>
  <si>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</si>
  <si>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</si>
  <si>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</si>
  <si>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</si>
  <si>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</si>
  <si>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</si>
  <si>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</si>
  <si>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</si>
  <si>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</si>
  <si>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</si>
  <si>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</si>
  <si>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</si>
  <si>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</si>
  <si>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</si>
  <si>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</si>
  <si>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</si>
  <si>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</si>
  <si>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</si>
  <si>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</si>
  <si>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</si>
  <si>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</si>
  <si>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</si>
  <si>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</si>
  <si>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</si>
  <si>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</si>
  <si>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</si>
  <si>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</si>
  <si>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</si>
  <si>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</si>
  <si>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</si>
  <si>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</si>
  <si>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</si>
  <si>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</si>
  <si>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</si>
  <si>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</si>
  <si>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</si>
  <si>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</si>
  <si>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</si>
  <si>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</si>
  <si>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</si>
  <si>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</si>
  <si>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</si>
  <si>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</si>
  <si>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</si>
  <si>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</si>
  <si>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</si>
  <si>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</si>
  <si>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</si>
  <si>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</si>
  <si>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</si>
  <si>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</si>
  <si>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</si>
  <si>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</si>
  <si>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</si>
  <si>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</si>
  <si>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</si>
  <si>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</si>
  <si>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</si>
  <si>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</si>
  <si>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</si>
  <si>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</si>
  <si>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</si>
  <si>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</si>
  <si>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</si>
  <si>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</si>
  <si>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</si>
  <si>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</si>
  <si>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</si>
  <si>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</si>
  <si>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</si>
  <si>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</si>
  <si>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</si>
  <si>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</si>
  <si>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</si>
  <si>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</si>
  <si>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</si>
  <si>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</si>
  <si>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</si>
  <si>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</si>
  <si>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</si>
  <si>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</si>
  <si>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</si>
  <si>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</si>
  <si>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</si>
  <si>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</si>
  <si>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</si>
  <si>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</si>
  <si>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</si>
  <si>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</si>
  <si>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</si>
  <si>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</si>
  <si>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</si>
  <si>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</si>
  <si>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</si>
  <si>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</si>
  <si>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</si>
  <si>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</si>
  <si>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</si>
  <si>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</si>
  <si>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</si>
  <si>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</si>
  <si>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</si>
  <si>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</si>
  <si>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</si>
  <si>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</si>
  <si>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</si>
  <si>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</si>
  <si>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</si>
  <si>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</si>
  <si>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</si>
  <si>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</si>
  <si>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</si>
  <si>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</si>
  <si>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</si>
  <si>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</si>
  <si>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</si>
  <si>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</si>
  <si>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</si>
  <si>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</si>
  <si>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</si>
  <si>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</si>
  <si>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</si>
  <si>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</si>
  <si>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</si>
  <si>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</si>
  <si>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</si>
  <si>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</si>
  <si>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</si>
  <si>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</si>
  <si>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</si>
  <si>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</si>
  <si>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</si>
  <si>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</si>
  <si>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</si>
  <si>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</si>
  <si>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</si>
  <si>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</si>
  <si>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</si>
  <si>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</si>
  <si>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</si>
  <si>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</si>
  <si>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</si>
  <si>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</si>
  <si>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</si>
  <si>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</si>
  <si>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</si>
  <si>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</si>
  <si>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</si>
  <si>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</si>
  <si>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</si>
  <si>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</si>
  <si>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</si>
  <si>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</si>
  <si>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</si>
  <si>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</si>
  <si>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</si>
  <si>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</si>
  <si>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</si>
  <si>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</si>
  <si>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</si>
  <si>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</si>
  <si>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</si>
  <si>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</si>
  <si>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</si>
  <si>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</si>
  <si>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</si>
  <si>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</si>
  <si>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</si>
  <si>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</si>
  <si>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</si>
  <si>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</si>
  <si>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</si>
  <si>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</si>
  <si>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</si>
  <si>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</si>
  <si>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</si>
  <si>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</si>
  <si>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</si>
  <si>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</si>
  <si>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</si>
  <si>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</si>
  <si>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</si>
  <si>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</si>
  <si>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</si>
  <si>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</si>
  <si>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</si>
  <si>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</si>
  <si>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</si>
  <si>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</si>
  <si>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</si>
  <si>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</si>
  <si>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</si>
  <si>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</si>
  <si>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</si>
  <si>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</si>
  <si>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</si>
  <si>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</si>
  <si>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</si>
  <si>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</si>
  <si>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</si>
  <si>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</si>
  <si>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</si>
  <si>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</si>
  <si>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</si>
  <si>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</si>
  <si>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</si>
  <si>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</si>
  <si>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</si>
  <si>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</si>
  <si>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</si>
  <si>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</si>
  <si>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</si>
  <si>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</si>
  <si>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</si>
  <si>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</si>
  <si>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</si>
  <si>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</si>
  <si>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</si>
  <si>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</si>
  <si>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</si>
  <si>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</si>
  <si>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</si>
  <si>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</si>
  <si>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</si>
  <si>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</si>
  <si>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</si>
  <si>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</si>
  <si>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</si>
  <si>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</si>
  <si>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</si>
  <si>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</si>
  <si>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</si>
  <si>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</si>
  <si>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</si>
  <si>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</si>
  <si>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</si>
  <si>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</si>
  <si>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</si>
  <si>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</si>
  <si>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</si>
  <si>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</si>
  <si>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</si>
  <si>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</si>
  <si>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</si>
  <si>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</si>
  <si>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</si>
  <si>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</si>
  <si>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</si>
  <si>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</si>
  <si>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</si>
  <si>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</si>
  <si>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</si>
  <si>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</si>
  <si>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</si>
  <si>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</si>
  <si>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</si>
  <si>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</si>
  <si>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</si>
  <si>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</si>
  <si>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</si>
  <si>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</si>
  <si>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</si>
  <si>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</si>
  <si>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</si>
  <si>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</si>
  <si>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</si>
  <si>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</si>
  <si>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</si>
  <si>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</si>
  <si>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</si>
  <si>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</si>
  <si>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</si>
  <si>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</si>
  <si>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</si>
  <si>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</si>
  <si>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</si>
  <si>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</si>
  <si>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</si>
  <si>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</si>
  <si>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</si>
  <si>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</si>
  <si>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</si>
  <si>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</si>
  <si>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</si>
  <si>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</si>
  <si>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</si>
  <si>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</si>
  <si>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</si>
  <si>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</si>
  <si>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</si>
  <si>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</si>
  <si>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</si>
  <si>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</si>
  <si>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</si>
  <si>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</si>
  <si>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</si>
  <si>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</si>
  <si>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</si>
  <si>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</si>
  <si>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</si>
  <si>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</si>
  <si>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</si>
  <si>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</si>
  <si>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</si>
  <si>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</si>
  <si>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</si>
  <si>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</si>
  <si>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</si>
  <si>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</si>
  <si>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</si>
  <si>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</si>
  <si>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</si>
  <si>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</si>
  <si>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</si>
  <si>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</si>
  <si>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</si>
  <si>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</si>
  <si>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</si>
  <si>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</si>
  <si>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</si>
  <si>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</si>
  <si>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</si>
  <si>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</si>
  <si>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</si>
  <si>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</si>
  <si>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</si>
  <si>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</si>
  <si>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</si>
  <si>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</si>
  <si>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</si>
  <si>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</si>
  <si>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</si>
  <si>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</si>
  <si>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</si>
  <si>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</si>
  <si>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</si>
  <si>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</si>
  <si>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</si>
  <si>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</si>
  <si>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</si>
  <si>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</si>
  <si>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</si>
  <si>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</si>
  <si>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</si>
  <si>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</si>
  <si>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</si>
  <si>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</si>
  <si>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</si>
  <si>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</si>
  <si>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</si>
  <si>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</si>
  <si>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</si>
  <si>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</si>
  <si>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</si>
  <si>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</si>
  <si>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</si>
  <si>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</si>
  <si>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</si>
  <si>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</si>
  <si>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</si>
  <si>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</si>
  <si>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</si>
  <si>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</si>
  <si>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</si>
  <si>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</si>
  <si>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</si>
  <si>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</si>
  <si>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</si>
  <si>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</si>
  <si>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</si>
  <si>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</si>
  <si>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</si>
  <si>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</si>
  <si>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</si>
  <si>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</si>
  <si>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</si>
  <si>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</si>
  <si>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</si>
  <si>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</si>
  <si>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</si>
  <si>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</si>
  <si>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</si>
  <si>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</si>
  <si>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</si>
  <si>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</si>
  <si>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</si>
  <si>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</si>
  <si>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</si>
  <si>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</si>
  <si>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</si>
  <si>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</si>
  <si>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</si>
  <si>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</si>
  <si>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</si>
  <si>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</si>
  <si>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</si>
  <si>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</si>
  <si>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</si>
  <si>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</si>
  <si>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</si>
  <si>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</si>
  <si>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</si>
  <si>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</si>
  <si>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</si>
  <si>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</si>
  <si>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</si>
  <si>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</si>
  <si>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</si>
  <si>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</si>
  <si>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</si>
  <si>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</si>
  <si>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</si>
  <si>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</si>
  <si>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</si>
  <si>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</si>
  <si>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</si>
  <si>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</si>
  <si>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</si>
  <si>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</si>
  <si>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</si>
  <si>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</si>
  <si>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</si>
  <si>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</si>
  <si>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</si>
  <si>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</si>
  <si>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</si>
  <si>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</si>
  <si>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</si>
  <si>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</si>
  <si>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</si>
  <si>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</si>
  <si>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</si>
  <si>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</si>
  <si>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</si>
  <si>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</si>
  <si>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</si>
  <si>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</si>
  <si>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</si>
  <si>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</si>
  <si>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</si>
  <si>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</si>
  <si>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</si>
  <si>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</si>
  <si>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</si>
  <si>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</si>
  <si>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</si>
  <si>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</si>
  <si>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</si>
  <si>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</si>
  <si>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</si>
  <si>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</si>
  <si>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</si>
  <si>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</si>
  <si>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</si>
  <si>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</si>
  <si>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</si>
  <si>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</si>
  <si>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</si>
  <si>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</si>
  <si>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</si>
  <si>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</si>
  <si>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</si>
  <si>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</si>
  <si>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</si>
  <si>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</si>
  <si>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</si>
  <si>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</si>
  <si>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</si>
  <si>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</si>
  <si>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</si>
  <si>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</si>
  <si>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</si>
  <si>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</si>
  <si>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</si>
  <si>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</si>
  <si>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</si>
  <si>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</si>
  <si>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</si>
  <si>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</si>
  <si>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</si>
  <si>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</si>
  <si>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</si>
  <si>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</si>
  <si>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</si>
  <si>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</si>
  <si>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</si>
  <si>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</si>
  <si>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</si>
  <si>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</si>
  <si>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</si>
  <si>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</si>
  <si>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</si>
  <si>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</si>
  <si>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</si>
  <si>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</si>
  <si>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</si>
  <si>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</si>
  <si>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</si>
  <si>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</si>
  <si>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</si>
  <si>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</si>
  <si>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</si>
  <si>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</si>
  <si>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</si>
  <si>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</si>
  <si>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</si>
  <si>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</si>
  <si>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</si>
  <si>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</si>
  <si>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</si>
  <si>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</si>
  <si>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</si>
  <si>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</si>
  <si>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</si>
  <si>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</si>
  <si>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</si>
  <si>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</si>
  <si>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</si>
  <si>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</si>
  <si>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</si>
  <si>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</si>
  <si>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</si>
  <si>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</si>
  <si>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</si>
  <si>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</si>
  <si>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</si>
  <si>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</si>
  <si>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</si>
  <si>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</si>
  <si>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</si>
  <si>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</si>
  <si>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</si>
  <si>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</si>
  <si>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</si>
  <si>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</si>
  <si>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</si>
  <si>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</si>
  <si>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</si>
  <si>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</si>
  <si>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</si>
  <si>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</si>
  <si>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</si>
  <si>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</si>
  <si>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</si>
  <si>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</si>
  <si>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</si>
  <si>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</si>
  <si>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</si>
  <si>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</si>
  <si>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</si>
  <si>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</si>
  <si>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</si>
  <si>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</si>
  <si>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</si>
  <si>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</si>
  <si>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</si>
  <si>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</si>
  <si>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</si>
  <si>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</si>
  <si>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</si>
  <si>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</si>
  <si>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</si>
  <si>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</si>
  <si>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</si>
  <si>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</si>
  <si>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</si>
  <si>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</si>
  <si>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</si>
  <si>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</si>
  <si>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</si>
  <si>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</si>
  <si>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</si>
  <si>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</si>
  <si>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</si>
  <si>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</si>
  <si>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</si>
  <si>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</si>
  <si>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</si>
  <si>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</si>
  <si>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</si>
  <si>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</si>
  <si>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</si>
  <si>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</si>
  <si>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</si>
  <si>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</si>
  <si>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</si>
  <si>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</si>
  <si>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</si>
  <si>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</si>
  <si>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</si>
  <si>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</si>
  <si>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</si>
  <si>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</si>
  <si>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</si>
  <si>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</si>
  <si>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</si>
  <si>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</si>
  <si>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</si>
  <si>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</si>
  <si>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</si>
  <si>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</si>
  <si>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</si>
  <si>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</si>
  <si>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</si>
  <si>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</si>
  <si>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</si>
  <si>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</si>
  <si>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</si>
  <si>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</si>
  <si>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</si>
  <si>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</si>
  <si>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</si>
  <si>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</si>
  <si>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</si>
  <si>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</si>
  <si>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</si>
  <si>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</si>
  <si>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</si>
  <si>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</si>
  <si>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</si>
  <si>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</si>
  <si>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</si>
  <si>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</si>
  <si>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</si>
  <si>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</si>
  <si>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</si>
  <si>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</si>
  <si>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</si>
  <si>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</si>
  <si>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</si>
  <si>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</si>
  <si>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</si>
  <si>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</si>
  <si>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</si>
  <si>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</si>
  <si>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</si>
  <si>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</si>
  <si>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</si>
  <si>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</si>
  <si>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</si>
  <si>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</si>
  <si>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</si>
  <si>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</si>
  <si>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</si>
  <si>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</si>
  <si>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</si>
  <si>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</si>
  <si>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</si>
  <si>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</si>
  <si>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</si>
  <si>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</si>
  <si>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</si>
  <si>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</si>
  <si>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</si>
  <si>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</si>
  <si>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</si>
  <si>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</si>
  <si>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</si>
  <si>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</si>
  <si>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</si>
  <si>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</si>
  <si>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</si>
  <si>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</si>
  <si>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</si>
  <si>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</si>
  <si>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</si>
  <si>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</si>
  <si>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</si>
  <si>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</si>
  <si>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</si>
  <si>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</si>
  <si>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</si>
  <si>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</si>
  <si>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</si>
  <si>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</si>
  <si>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</si>
  <si>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</si>
  <si>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</si>
  <si>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</si>
  <si>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</si>
  <si>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</si>
  <si>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</si>
  <si>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</si>
  <si>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</si>
  <si>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</si>
  <si>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</si>
  <si>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</si>
  <si>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</si>
  <si>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</si>
  <si>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</si>
  <si>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</si>
  <si>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</si>
  <si>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</si>
  <si>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</si>
  <si>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</si>
  <si>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</si>
  <si>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</si>
  <si>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</si>
  <si>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</si>
  <si>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</si>
  <si>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</si>
  <si>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</si>
  <si>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</si>
  <si>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</si>
  <si>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</si>
  <si>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</si>
  <si>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</si>
  <si>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</si>
  <si>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</si>
  <si>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</si>
  <si>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</si>
  <si>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</si>
  <si>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</si>
  <si>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</si>
  <si>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</si>
  <si>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</si>
  <si>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</si>
  <si>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</si>
  <si>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</si>
  <si>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</si>
  <si>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</si>
  <si>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</si>
  <si>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</si>
  <si>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</si>
  <si>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</si>
  <si>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</si>
  <si>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</si>
  <si>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</si>
  <si>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</si>
  <si>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</si>
  <si>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</si>
  <si>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</si>
  <si>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</si>
  <si>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</si>
  <si>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</si>
  <si>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</si>
  <si>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</si>
  <si>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</si>
  <si>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</si>
  <si>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</si>
  <si>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</si>
  <si>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</si>
  <si>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</si>
  <si>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</si>
  <si>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</si>
  <si>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</si>
  <si>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</si>
  <si>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</si>
  <si>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</si>
  <si>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</si>
  <si>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</si>
  <si>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</si>
  <si>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</si>
  <si>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</si>
  <si>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</si>
  <si>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</si>
  <si>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</si>
  <si>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</si>
  <si>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</si>
  <si>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</si>
  <si>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</si>
  <si>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</si>
  <si>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</si>
  <si>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</si>
  <si>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</si>
  <si>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</si>
  <si>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</si>
  <si>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</si>
  <si>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</si>
  <si>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</si>
  <si>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</si>
  <si>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</si>
  <si>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</si>
  <si>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</si>
  <si>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</si>
  <si>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</si>
  <si>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</si>
  <si>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</si>
  <si>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</si>
  <si>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</si>
  <si>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</si>
  <si>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</si>
  <si>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</si>
  <si>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</si>
  <si>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</si>
  <si>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</si>
  <si>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</si>
  <si>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</si>
  <si>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</si>
  <si>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</si>
  <si>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</si>
  <si>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</si>
  <si>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</si>
  <si>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</si>
  <si>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</si>
  <si>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</si>
  <si>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</si>
  <si>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</si>
  <si>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</si>
  <si>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</si>
  <si>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</si>
  <si>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</si>
  <si>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</si>
  <si>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</si>
  <si>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</si>
  <si>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</si>
  <si>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</si>
  <si>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</si>
  <si>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</si>
  <si>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</si>
  <si>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</si>
  <si>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</si>
  <si>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</si>
  <si>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</si>
  <si>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</si>
  <si>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</si>
  <si>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</si>
  <si>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</si>
  <si>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</si>
  <si>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</si>
  <si>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</si>
  <si>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</si>
  <si>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</si>
  <si>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</si>
  <si>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</si>
  <si>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</si>
  <si>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</si>
  <si>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</si>
  <si>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</si>
  <si>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</si>
  <si>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</si>
  <si>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</si>
  <si>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</si>
  <si>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</si>
  <si>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</si>
  <si>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</si>
  <si>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</si>
  <si>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</si>
  <si>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</si>
  <si>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</si>
  <si>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</si>
  <si>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</si>
  <si>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</si>
  <si>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</si>
  <si>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</si>
  <si>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</si>
  <si>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</si>
  <si>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</si>
  <si>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</si>
  <si>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</si>
  <si>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</si>
  <si>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</si>
  <si>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</si>
  <si>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</si>
  <si>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</si>
  <si>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</si>
  <si>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</si>
  <si>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</si>
  <si>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</si>
  <si>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</si>
  <si>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</si>
  <si>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</si>
  <si>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</si>
  <si>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</si>
  <si>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</si>
  <si>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</si>
  <si>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</si>
  <si>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</si>
  <si>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</si>
  <si>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</si>
  <si>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</si>
  <si>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</si>
  <si>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</si>
  <si>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</si>
  <si>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</si>
  <si>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</si>
  <si>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</si>
  <si>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</si>
  <si>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</si>
  <si>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</si>
  <si>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</si>
  <si>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</si>
  <si>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</si>
  <si>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</si>
  <si>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</si>
  <si>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</si>
  <si>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</si>
  <si>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</si>
  <si>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</si>
  <si>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</si>
  <si>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</si>
  <si>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</si>
  <si>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</si>
  <si>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</si>
  <si>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</si>
  <si>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</si>
  <si>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</si>
  <si>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</si>
  <si>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</si>
  <si>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</si>
  <si>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</si>
  <si>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</si>
  <si>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</si>
  <si>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</si>
  <si>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</si>
  <si>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</si>
  <si>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</si>
  <si>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</si>
  <si>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</si>
  <si>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</si>
  <si>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</si>
  <si>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</si>
  <si>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</si>
  <si>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</si>
  <si>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</si>
  <si>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</si>
  <si>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</si>
  <si>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</si>
  <si>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</si>
  <si>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</si>
  <si>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</si>
  <si>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</si>
  <si>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</si>
  <si>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</si>
  <si>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</si>
  <si>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</si>
  <si>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</si>
  <si>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</si>
  <si>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</si>
  <si>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</si>
  <si>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</si>
  <si>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</si>
  <si>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</si>
  <si>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</si>
  <si>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</si>
  <si>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</si>
  <si>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</si>
  <si>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</si>
  <si>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</si>
  <si>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</si>
  <si>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</si>
  <si>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</si>
  <si>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</si>
  <si>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</si>
  <si>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</si>
  <si>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</si>
  <si>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</si>
  <si>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</si>
  <si>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</si>
  <si>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</si>
  <si>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</si>
  <si>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</si>
  <si>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</si>
  <si>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</si>
  <si>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</si>
  <si>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</si>
  <si>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</si>
  <si>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</si>
  <si>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</si>
  <si>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</si>
  <si>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</si>
  <si>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</si>
  <si>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</si>
  <si>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</si>
  <si>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</si>
  <si>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</si>
  <si>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</si>
  <si>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</si>
  <si>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</si>
  <si>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</si>
  <si>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</si>
  <si>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</si>
  <si>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</si>
  <si>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</si>
  <si>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</si>
  <si>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</si>
  <si>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</si>
  <si>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</si>
  <si>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</si>
  <si>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</si>
  <si>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</si>
  <si>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</si>
  <si>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</si>
  <si>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</si>
  <si>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</si>
  <si>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</si>
  <si>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</si>
  <si>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</si>
  <si>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</si>
  <si>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</si>
  <si>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</si>
  <si>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</si>
  <si>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</si>
  <si>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</si>
  <si>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</si>
  <si>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</si>
  <si>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</si>
  <si>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</si>
  <si>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</si>
  <si>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</si>
  <si>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</si>
  <si>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</si>
  <si>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</si>
  <si>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</si>
  <si>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</si>
  <si>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</si>
  <si>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</si>
  <si>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</si>
  <si>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</si>
  <si>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</si>
  <si>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</si>
  <si>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</si>
  <si>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</si>
  <si>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</si>
  <si>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</si>
  <si>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</si>
  <si>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</si>
  <si>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</si>
  <si>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</si>
  <si>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</si>
  <si>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</si>
  <si>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</si>
  <si>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</si>
  <si>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</si>
  <si>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</si>
  <si>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</si>
  <si>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</si>
  <si>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</si>
  <si>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</si>
  <si>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</si>
  <si>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</si>
  <si>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</si>
  <si>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</si>
  <si>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</si>
  <si>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</si>
  <si>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</si>
  <si>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</si>
  <si>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</si>
  <si>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</si>
  <si>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</si>
  <si>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</si>
  <si>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</si>
  <si>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</si>
  <si>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</si>
  <si>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</si>
  <si>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</si>
  <si>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</si>
  <si>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</si>
  <si>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</si>
  <si>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</si>
  <si>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</si>
  <si>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</si>
  <si>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</si>
  <si>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</si>
  <si>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</si>
  <si>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</si>
  <si>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</si>
  <si>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</si>
  <si>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</si>
  <si>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</si>
  <si>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</si>
  <si>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</si>
  <si>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</si>
  <si>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</si>
  <si>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</si>
  <si>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</si>
  <si>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</si>
  <si>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</si>
  <si>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</si>
  <si>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</si>
  <si>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</si>
  <si>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</si>
  <si>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</si>
  <si>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</si>
  <si>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</si>
  <si>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</si>
  <si>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</si>
  <si>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</si>
  <si>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</si>
  <si>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</si>
  <si>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</si>
  <si>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</si>
  <si>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</si>
  <si>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</si>
  <si>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</si>
  <si>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</si>
  <si>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</si>
  <si>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</si>
  <si>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</si>
  <si>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</si>
  <si>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</si>
  <si>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</si>
  <si>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</si>
  <si>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</si>
  <si>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</si>
  <si>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</si>
  <si>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</si>
  <si>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</si>
  <si>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</si>
  <si>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</si>
  <si>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</si>
  <si>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</si>
  <si>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</si>
  <si>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</si>
  <si>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</si>
  <si>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</si>
  <si>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</si>
  <si>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</si>
  <si>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</si>
  <si>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</si>
  <si>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</si>
  <si>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</si>
  <si>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</si>
  <si>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</si>
  <si>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</si>
  <si>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</si>
  <si>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</si>
  <si>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</si>
  <si>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</si>
  <si>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</si>
  <si>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</si>
  <si>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</si>
  <si>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</si>
  <si>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</si>
  <si>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</si>
  <si>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</si>
  <si>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</si>
  <si>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</si>
  <si>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</si>
  <si>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</si>
  <si>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</si>
  <si>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</si>
  <si>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</si>
  <si>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</si>
  <si>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</si>
  <si>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</si>
  <si>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</si>
  <si>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</si>
  <si>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</si>
  <si>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</si>
  <si>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</si>
  <si>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</si>
  <si>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</si>
  <si>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</si>
  <si>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</si>
  <si>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</si>
  <si>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</si>
  <si>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</si>
  <si>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</si>
  <si>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</si>
  <si>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</si>
  <si>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</si>
  <si>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</si>
  <si>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</si>
  <si>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</si>
  <si>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</si>
  <si>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</si>
  <si>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</si>
  <si>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</si>
  <si>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</si>
  <si>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</si>
  <si>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</si>
  <si>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</si>
  <si>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</si>
  <si>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</si>
  <si>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</si>
  <si>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</si>
  <si>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</si>
  <si>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</si>
  <si>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</si>
  <si>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</si>
  <si>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</si>
  <si>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</si>
  <si>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</si>
  <si>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</si>
  <si>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</si>
  <si>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</si>
  <si>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</si>
  <si>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</si>
  <si>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</si>
  <si>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</si>
  <si>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</si>
  <si>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</si>
  <si>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</si>
  <si>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</si>
  <si>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</si>
  <si>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</si>
  <si>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</si>
  <si>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</si>
  <si>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</si>
  <si>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</si>
  <si>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</si>
  <si>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</si>
  <si>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</si>
  <si>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</si>
  <si>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</si>
  <si>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</si>
  <si>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</si>
  <si>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</si>
  <si>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</si>
  <si>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</si>
  <si>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</si>
  <si>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</si>
  <si>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</si>
  <si>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</si>
  <si>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</si>
  <si>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</si>
  <si>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</si>
  <si>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</si>
  <si>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</si>
  <si>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</si>
  <si>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</si>
  <si>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</si>
  <si>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</si>
  <si>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</si>
  <si>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</si>
  <si>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</si>
  <si>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</si>
  <si>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</si>
  <si>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</si>
  <si>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</si>
  <si>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</si>
  <si>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</si>
  <si>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</si>
  <si>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</si>
  <si>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</si>
  <si>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</si>
  <si>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</si>
  <si>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</si>
  <si>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</si>
  <si>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</si>
  <si>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</si>
  <si>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</si>
  <si>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</si>
  <si>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</si>
  <si>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</si>
  <si>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</si>
  <si>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</si>
  <si>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</si>
  <si>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</si>
  <si>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</si>
  <si>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</si>
  <si>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</si>
  <si>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</si>
  <si>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</si>
  <si>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</si>
  <si>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</si>
  <si>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</si>
  <si>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</si>
  <si>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</si>
  <si>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</si>
  <si>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</si>
  <si>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</si>
  <si>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</si>
  <si>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</si>
  <si>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</si>
  <si>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</si>
  <si>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</si>
  <si>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</si>
  <si>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</si>
  <si>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</si>
  <si>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</si>
  <si>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</si>
  <si>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</si>
  <si>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</si>
  <si>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</si>
  <si>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</si>
  <si>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</si>
  <si>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</si>
  <si>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</si>
  <si>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</si>
  <si>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</si>
  <si>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</si>
  <si>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</si>
  <si>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</si>
  <si>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</si>
  <si>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</si>
  <si>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</si>
  <si>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</si>
  <si>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</si>
  <si>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</si>
  <si>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</si>
  <si>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</si>
  <si>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</si>
  <si>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</si>
  <si>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</si>
  <si>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</si>
  <si>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</si>
  <si>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</si>
  <si>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</si>
  <si>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</si>
  <si>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</si>
  <si>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</si>
  <si>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</si>
  <si>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</si>
  <si>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</si>
  <si>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</si>
  <si>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</si>
  <si>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</si>
  <si>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</si>
  <si>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</si>
  <si>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</si>
  <si>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</si>
  <si>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</si>
  <si>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</si>
  <si>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</si>
  <si>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</si>
  <si>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</si>
  <si>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</si>
  <si>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</si>
  <si>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</si>
  <si>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</si>
  <si>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</si>
  <si>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</si>
  <si>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</si>
  <si>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</si>
  <si>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</si>
  <si>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</si>
  <si>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</si>
  <si>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</si>
  <si>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</si>
  <si>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</si>
  <si>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</si>
  <si>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</si>
  <si>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</si>
  <si>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</si>
  <si>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</si>
  <si>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</si>
  <si>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</si>
  <si>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</si>
  <si>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</si>
  <si>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</si>
  <si>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</si>
  <si>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</si>
  <si>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</si>
  <si>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</si>
  <si>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</si>
  <si>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</si>
  <si>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</si>
  <si>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</si>
  <si>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</si>
  <si>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</si>
  <si>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</si>
  <si>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</si>
  <si>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</si>
  <si>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</si>
  <si>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</si>
  <si>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</si>
  <si>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</si>
  <si>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</si>
  <si>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</si>
  <si>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</si>
  <si>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</si>
  <si>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</si>
  <si>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</si>
  <si>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</si>
  <si>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</si>
  <si>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</si>
  <si>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</si>
  <si>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</si>
  <si>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</si>
  <si>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</si>
  <si>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</si>
  <si>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</si>
  <si>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</si>
  <si>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</si>
  <si>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</si>
  <si>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</si>
  <si>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</si>
  <si>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</si>
  <si>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</si>
  <si>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</si>
  <si>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</si>
  <si>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</si>
  <si>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</si>
  <si>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</si>
  <si>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</si>
  <si>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</si>
  <si>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</si>
  <si>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</si>
  <si>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</si>
  <si>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</si>
  <si>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</si>
  <si>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</si>
  <si>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</si>
  <si>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</si>
  <si>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</si>
  <si>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</si>
  <si>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</si>
  <si>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</si>
  <si>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</si>
  <si>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</si>
  <si>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</si>
  <si>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</si>
  <si>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</si>
  <si>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</si>
  <si>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</si>
  <si>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</si>
  <si>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</si>
  <si>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</si>
  <si>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</si>
  <si>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</si>
  <si>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</si>
  <si>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</si>
  <si>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</si>
  <si>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</si>
  <si>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</si>
  <si>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</si>
  <si>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</si>
  <si>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</si>
  <si>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</si>
  <si>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</si>
  <si>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</si>
  <si>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</si>
  <si>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</si>
  <si>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</si>
  <si>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</si>
  <si>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</si>
  <si>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</si>
  <si>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</si>
  <si>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</si>
  <si>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</si>
  <si>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</si>
  <si>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</si>
  <si>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</si>
  <si>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</si>
  <si>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</si>
  <si>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</si>
  <si>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</si>
  <si>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</si>
  <si>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</si>
  <si>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</si>
  <si>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</si>
  <si>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</si>
  <si>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</si>
  <si>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</si>
  <si>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</si>
  <si>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</si>
  <si>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</si>
  <si>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</si>
  <si>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</si>
  <si>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</si>
  <si>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</si>
  <si>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</si>
  <si>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</si>
  <si>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</si>
  <si>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</si>
  <si>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</si>
  <si>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</si>
  <si>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</si>
  <si>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</si>
  <si>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</si>
  <si>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</si>
  <si>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</si>
  <si>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</si>
  <si>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</si>
  <si>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</si>
  <si>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</si>
  <si>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</si>
  <si>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</si>
  <si>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</si>
  <si>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</si>
  <si>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</si>
  <si>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</si>
  <si>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</si>
  <si>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</si>
  <si>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</si>
  <si>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</si>
  <si>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</si>
  <si>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</si>
  <si>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</si>
  <si>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</si>
  <si>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</si>
  <si>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</si>
  <si>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</si>
  <si>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</si>
  <si>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</si>
  <si>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</si>
  <si>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</si>
  <si>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</si>
  <si>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</si>
  <si>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</si>
  <si>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</si>
  <si>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</si>
  <si>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</si>
  <si>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</si>
  <si>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</si>
  <si>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</si>
  <si>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</si>
  <si>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</si>
  <si>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</si>
  <si>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</si>
  <si>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</si>
  <si>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</si>
  <si>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</si>
  <si>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</si>
  <si>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</si>
  <si>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</si>
  <si>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</si>
  <si>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</si>
  <si>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</si>
  <si>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</si>
  <si>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</si>
  <si>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</si>
  <si>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</si>
  <si>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</si>
  <si>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</si>
  <si>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</si>
  <si>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</si>
  <si>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</si>
  <si>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</si>
  <si>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</si>
  <si>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</si>
  <si>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</si>
  <si>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</si>
  <si>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</si>
  <si>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</si>
  <si>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</si>
  <si>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</si>
  <si>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</si>
  <si>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</si>
  <si>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</si>
  <si>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</si>
  <si>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</si>
  <si>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</si>
  <si>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</si>
  <si>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</si>
  <si>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</si>
  <si>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</si>
  <si>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</si>
  <si>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</si>
  <si>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</si>
  <si>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</si>
  <si>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</si>
  <si>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</si>
  <si>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</si>
  <si>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</si>
  <si>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</si>
  <si>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</si>
  <si>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</si>
  <si>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</si>
  <si>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</si>
  <si>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</si>
  <si>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</si>
  <si>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</si>
  <si>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</si>
  <si>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</si>
  <si>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</si>
  <si>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</si>
  <si>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</si>
  <si>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</si>
  <si>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</si>
  <si>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</si>
  <si>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</si>
  <si>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</si>
  <si>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</si>
  <si>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</si>
  <si>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</si>
  <si>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</si>
  <si>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</si>
  <si>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</si>
  <si>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</si>
  <si>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</si>
  <si>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</si>
  <si>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</si>
  <si>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</si>
  <si>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</si>
  <si>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</si>
  <si>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</si>
  <si>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</si>
  <si>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</si>
  <si>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</si>
  <si>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</si>
  <si>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</si>
  <si>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</si>
  <si>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</si>
  <si>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</si>
  <si>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</si>
  <si>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</si>
  <si>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</si>
  <si>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</si>
  <si>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</si>
  <si>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</si>
  <si>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</si>
  <si>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</si>
  <si>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</si>
  <si>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</si>
  <si>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</si>
  <si>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</si>
  <si>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</si>
  <si>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</si>
  <si>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</si>
  <si>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</si>
  <si>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</si>
  <si>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</si>
  <si>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</si>
  <si>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</si>
  <si>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</si>
  <si>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</si>
  <si>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</si>
  <si>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</si>
  <si>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</si>
  <si>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</si>
  <si>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</si>
  <si>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</si>
  <si>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</si>
  <si>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</si>
  <si>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</si>
  <si>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</si>
  <si>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</si>
  <si>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</si>
  <si>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</si>
  <si>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</si>
  <si>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</si>
  <si>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</si>
  <si>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</si>
  <si>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</si>
  <si>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</si>
  <si>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</si>
  <si>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</si>
  <si>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</si>
  <si>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</si>
  <si>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</si>
  <si>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</si>
  <si>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</si>
  <si>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</si>
  <si>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</si>
  <si>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</si>
  <si>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</si>
  <si>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</si>
  <si>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</si>
  <si>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</si>
  <si>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</si>
  <si>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</si>
  <si>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</si>
  <si>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</si>
  <si>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</si>
  <si>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</si>
  <si>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</si>
  <si>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</si>
  <si>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</si>
  <si>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</si>
  <si>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</si>
  <si>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</si>
  <si>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</si>
  <si>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</si>
  <si>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</si>
  <si>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</si>
  <si>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</si>
  <si>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</si>
  <si>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</si>
  <si>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</si>
  <si>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</si>
  <si>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</si>
  <si>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</si>
  <si>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</si>
  <si>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</si>
  <si>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</si>
  <si>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</si>
  <si>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</si>
  <si>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</si>
  <si>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</si>
  <si>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</si>
  <si>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</si>
  <si>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</si>
  <si>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</si>
  <si>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</si>
  <si>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</si>
  <si>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</si>
  <si>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</si>
  <si>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</si>
  <si>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</si>
  <si>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</si>
  <si>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</si>
  <si>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</si>
  <si>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</si>
  <si>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</si>
  <si>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</si>
  <si>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</si>
  <si>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</si>
  <si>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</si>
  <si>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</si>
  <si>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</si>
  <si>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</si>
  <si>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</si>
  <si>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</si>
  <si>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</si>
  <si>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</si>
  <si>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</si>
  <si>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</si>
  <si>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</si>
  <si>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</si>
  <si>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</si>
  <si>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</si>
  <si>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</si>
  <si>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</si>
  <si>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</si>
  <si>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</si>
  <si>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</si>
  <si>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</si>
  <si>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</si>
  <si>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</si>
  <si>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</si>
  <si>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</si>
  <si>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</si>
  <si>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</si>
  <si>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</si>
  <si>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</si>
  <si>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</si>
  <si>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</si>
  <si>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</si>
  <si>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</si>
  <si>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</si>
  <si>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</si>
  <si>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</si>
  <si>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</si>
  <si>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</si>
  <si>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</si>
  <si>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</si>
  <si>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</si>
  <si>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</si>
  <si>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</si>
  <si>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</si>
  <si>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</si>
  <si>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</si>
  <si>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</si>
  <si>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</si>
  <si>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</si>
  <si>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</si>
  <si>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</si>
  <si>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</si>
  <si>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</si>
  <si>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</si>
  <si>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</si>
  <si>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</si>
  <si>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</si>
  <si>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</si>
  <si>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</si>
  <si>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</si>
  <si>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</si>
  <si>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</si>
  <si>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</si>
  <si>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</si>
  <si>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</si>
  <si>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</si>
  <si>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</si>
  <si>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</si>
  <si>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</si>
  <si>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</si>
  <si>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</si>
  <si>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</si>
  <si>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</si>
  <si>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</si>
  <si>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</si>
  <si>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</si>
  <si>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</si>
  <si>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</si>
  <si>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</si>
  <si>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</si>
  <si>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</si>
  <si>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</si>
  <si>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</si>
  <si>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</si>
  <si>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</si>
  <si>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</si>
  <si>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</si>
  <si>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</si>
  <si>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</si>
  <si>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</si>
  <si>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</si>
  <si>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</si>
  <si>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</si>
  <si>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</si>
  <si>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</si>
  <si>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</si>
  <si>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</si>
  <si>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</si>
  <si>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</si>
  <si>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</si>
  <si>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</si>
  <si>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</si>
  <si>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</si>
  <si>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</si>
  <si>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</si>
  <si>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</si>
  <si>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</si>
  <si>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</si>
  <si>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</si>
  <si>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</si>
  <si>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</si>
  <si>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</si>
  <si>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</si>
  <si>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</si>
  <si>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</si>
  <si>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</si>
  <si>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</si>
  <si>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</si>
  <si>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</si>
  <si>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</si>
  <si>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</si>
  <si>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</si>
  <si>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</si>
  <si>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</si>
  <si>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</si>
  <si>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</si>
  <si>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</si>
  <si>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</si>
  <si>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</si>
  <si>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</si>
  <si>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</si>
  <si>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</si>
  <si>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</si>
  <si>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</si>
  <si>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</si>
  <si>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</si>
  <si>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</si>
  <si>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</si>
  <si>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</si>
  <si>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</si>
  <si>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</si>
  <si>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</si>
  <si>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</si>
  <si>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</si>
  <si>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</si>
  <si>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</si>
  <si>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</si>
  <si>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</si>
  <si>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</si>
  <si>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</si>
  <si>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</si>
  <si>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</si>
  <si>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</si>
  <si>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</si>
  <si>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</si>
  <si>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</si>
  <si>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</si>
  <si>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</si>
  <si>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</si>
  <si>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</si>
  <si>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</si>
  <si>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</si>
  <si>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</si>
  <si>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</si>
  <si>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</si>
  <si>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</si>
  <si>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</si>
  <si>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</si>
  <si>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</si>
  <si>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</si>
  <si>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</si>
  <si>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</si>
  <si>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</si>
  <si>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</si>
  <si>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</si>
  <si>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</si>
  <si>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</si>
  <si>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</si>
  <si>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</si>
  <si>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</si>
  <si>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</si>
  <si>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</si>
  <si>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</si>
  <si>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</si>
  <si>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</si>
  <si>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</si>
  <si>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</si>
  <si>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</si>
  <si>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</si>
  <si>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</si>
  <si>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</si>
  <si>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</si>
  <si>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</si>
  <si>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</si>
  <si>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</si>
  <si>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</si>
  <si>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</si>
  <si>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</si>
  <si>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</si>
  <si>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</si>
  <si>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</si>
  <si>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</si>
  <si>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</si>
  <si>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</si>
  <si>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</si>
  <si>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</si>
  <si>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</si>
  <si>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</si>
  <si>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</si>
  <si>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</si>
  <si>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</si>
  <si>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</si>
  <si>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</si>
  <si>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</si>
  <si>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</si>
  <si>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</si>
  <si>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</si>
  <si>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</si>
  <si>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</si>
  <si>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</si>
  <si>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</si>
  <si>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</si>
  <si>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</si>
  <si>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</si>
  <si>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</si>
  <si>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</si>
  <si>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</si>
  <si>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</si>
  <si>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</si>
  <si>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</si>
  <si>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</si>
  <si>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</si>
  <si>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</si>
  <si>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</si>
  <si>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</si>
  <si>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</si>
  <si>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</si>
  <si>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</si>
  <si>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</si>
  <si>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</si>
  <si>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</si>
  <si>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</si>
  <si>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</si>
  <si>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</si>
  <si>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</si>
  <si>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</si>
  <si>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</si>
  <si>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</si>
  <si>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</si>
  <si>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</si>
  <si>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</si>
  <si>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</si>
  <si>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</si>
  <si>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</si>
  <si>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</si>
  <si>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</si>
  <si>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</si>
  <si>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</si>
  <si>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</si>
  <si>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</si>
  <si>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</si>
  <si>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</si>
  <si>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</si>
  <si>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</si>
  <si>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</si>
  <si>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</si>
  <si>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</si>
  <si>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</si>
  <si>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</si>
  <si>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</si>
  <si>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</si>
  <si>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</si>
  <si>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</si>
  <si>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</si>
  <si>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</si>
  <si>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</si>
  <si>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</si>
  <si>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</si>
  <si>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</si>
  <si>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</si>
  <si>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</si>
  <si>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</si>
  <si>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</si>
  <si>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</si>
  <si>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</si>
  <si>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</si>
  <si>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</si>
  <si>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</si>
  <si>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</si>
  <si>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</si>
  <si>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</si>
  <si>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</si>
  <si>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</si>
  <si>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</si>
  <si>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</si>
  <si>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</si>
  <si>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</si>
  <si>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</si>
  <si>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</si>
  <si>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</si>
  <si>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</si>
  <si>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</si>
  <si>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</si>
  <si>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</si>
  <si>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</si>
  <si>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</si>
  <si>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</si>
  <si>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</si>
  <si>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</si>
  <si>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</si>
  <si>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</si>
  <si>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</si>
  <si>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</si>
  <si>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</si>
  <si>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</si>
  <si>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</si>
  <si>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</si>
  <si>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</si>
  <si>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</si>
  <si>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</si>
  <si>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</si>
  <si>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</si>
  <si>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</si>
  <si>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</si>
  <si>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</si>
  <si>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</si>
  <si>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</si>
  <si>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</si>
  <si>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</si>
  <si>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</si>
  <si>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</si>
  <si>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</si>
  <si>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</si>
  <si>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</si>
  <si>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</si>
  <si>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</si>
  <si>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</si>
  <si>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</si>
  <si>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</si>
  <si>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</si>
  <si>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</si>
  <si>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</si>
  <si>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</si>
  <si>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</si>
  <si>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</si>
  <si>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</si>
  <si>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</si>
  <si>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</si>
  <si>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</si>
  <si>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</si>
  <si>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</si>
  <si>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</si>
  <si>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</si>
  <si>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</si>
  <si>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</si>
  <si>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</si>
  <si>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</si>
  <si>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</si>
  <si>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</si>
  <si>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</si>
  <si>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</si>
  <si>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</si>
  <si>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</si>
  <si>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</si>
  <si>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</si>
  <si>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</si>
  <si>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</si>
  <si>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</si>
  <si>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</si>
  <si>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</si>
  <si>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</si>
  <si>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</si>
  <si>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</si>
  <si>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</si>
  <si>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</si>
  <si>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</si>
  <si>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</si>
  <si>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</si>
  <si>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</si>
  <si>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</si>
  <si>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</si>
  <si>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</si>
  <si>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</si>
  <si>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</si>
  <si>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</si>
  <si>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</si>
  <si>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</si>
  <si>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</si>
  <si>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</si>
  <si>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</si>
  <si>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</si>
  <si>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</si>
  <si>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</si>
  <si>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</si>
  <si>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</si>
  <si>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</si>
  <si>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</si>
  <si>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</si>
  <si>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</si>
  <si>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</si>
  <si>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</si>
  <si>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</si>
  <si>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</si>
  <si>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</si>
  <si>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</si>
  <si>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</si>
  <si>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</si>
  <si>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</si>
  <si>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</si>
  <si>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</si>
  <si>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</si>
  <si>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</si>
  <si>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</si>
  <si>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</si>
  <si>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</si>
  <si>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</si>
  <si>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</si>
  <si>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</si>
  <si>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</si>
  <si>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</si>
  <si>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</si>
  <si>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</si>
  <si>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</si>
  <si>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</si>
  <si>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</si>
  <si>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</si>
  <si>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</si>
  <si>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</si>
  <si>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</si>
  <si>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</si>
  <si>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</si>
  <si>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</si>
  <si>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</si>
  <si>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</si>
  <si>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</si>
  <si>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</si>
  <si>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</si>
  <si>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</si>
  <si>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</si>
  <si>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</si>
  <si>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</si>
  <si>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</si>
  <si>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</si>
  <si>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</si>
  <si>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</si>
  <si>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</si>
  <si>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</si>
  <si>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</si>
  <si>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</si>
  <si>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</si>
  <si>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</si>
  <si>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</si>
  <si>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</si>
  <si>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</si>
  <si>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</si>
  <si>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</si>
  <si>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</si>
  <si>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</si>
  <si>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</si>
  <si>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</si>
  <si>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</si>
  <si>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</si>
  <si>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</si>
  <si>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</si>
  <si>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</si>
  <si>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</si>
  <si>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</si>
  <si>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</si>
  <si>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</si>
  <si>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</si>
  <si>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</si>
  <si>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</si>
  <si>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</si>
  <si>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</si>
  <si>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</si>
  <si>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</si>
  <si>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</si>
  <si>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</si>
  <si>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</si>
  <si>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</si>
  <si>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</si>
  <si>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</si>
  <si>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</si>
  <si>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</si>
  <si>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</si>
  <si>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</si>
  <si>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</si>
  <si>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</si>
  <si>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</si>
  <si>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</si>
  <si>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</si>
  <si>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</si>
  <si>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</si>
  <si>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</si>
  <si>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</si>
  <si>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</si>
  <si>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</si>
  <si>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</si>
  <si>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</si>
  <si>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</si>
  <si>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</si>
  <si>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</si>
  <si>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</si>
  <si>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</si>
  <si>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</si>
  <si>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</si>
  <si>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</si>
  <si>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</si>
  <si>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</si>
  <si>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</si>
  <si>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</si>
  <si>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</si>
  <si>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</si>
  <si>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</si>
  <si>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</si>
  <si>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</si>
  <si>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</si>
  <si>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</si>
  <si>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</si>
  <si>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</si>
  <si>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</si>
  <si>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</si>
  <si>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</si>
  <si>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</si>
  <si>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</si>
  <si>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</si>
  <si>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</si>
  <si>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</si>
  <si>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</si>
  <si>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</si>
  <si>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</si>
  <si>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</si>
  <si>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</si>
  <si>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</si>
  <si>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</si>
  <si>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</si>
  <si>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</si>
  <si>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</si>
  <si>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</si>
  <si>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</si>
  <si>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</si>
  <si>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</si>
  <si>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</si>
  <si>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</si>
  <si>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</si>
  <si>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</si>
  <si>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</si>
  <si>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</si>
  <si>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</si>
  <si>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</si>
  <si>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</si>
  <si>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</si>
  <si>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</si>
  <si>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</si>
  <si>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</si>
  <si>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</si>
  <si>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</si>
  <si>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</si>
  <si>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</si>
  <si>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</si>
  <si>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</si>
  <si>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</si>
  <si>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</si>
  <si>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</si>
  <si>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</si>
  <si>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</si>
  <si>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</si>
  <si>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</si>
  <si>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</si>
  <si>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</si>
  <si>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</si>
  <si>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</si>
  <si>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</si>
  <si>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</si>
  <si>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</si>
  <si>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</si>
  <si>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</si>
  <si>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</si>
  <si>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</si>
  <si>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</si>
  <si>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</si>
  <si>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</si>
  <si>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</si>
  <si>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</si>
  <si>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</si>
  <si>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</si>
  <si>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</si>
  <si>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</si>
  <si>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</si>
  <si>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</si>
  <si>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</si>
  <si>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</si>
  <si>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</si>
  <si>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</si>
  <si>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</si>
  <si>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</si>
  <si>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</si>
  <si>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</si>
  <si>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</si>
  <si>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</si>
  <si>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</si>
  <si>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</si>
  <si>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</si>
  <si>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</si>
  <si>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</si>
  <si>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</si>
  <si>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</si>
  <si>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</si>
  <si>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</si>
  <si>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</si>
  <si>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</si>
  <si>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</si>
  <si>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</si>
  <si>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</si>
  <si>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</si>
  <si>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</si>
  <si>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</si>
  <si>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</si>
  <si>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</si>
  <si>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</si>
  <si>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</si>
  <si>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</si>
  <si>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</si>
  <si>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</si>
  <si>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</si>
  <si>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</si>
  <si>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</si>
  <si>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</si>
  <si>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</si>
  <si>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</si>
  <si>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</si>
  <si>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</si>
  <si>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</si>
  <si>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</si>
  <si>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</si>
  <si>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</si>
  <si>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</si>
  <si>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</si>
  <si>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</si>
  <si>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</si>
  <si>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</si>
  <si>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</si>
  <si>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</si>
  <si>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</si>
  <si>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</si>
  <si>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</si>
  <si>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</si>
  <si>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</si>
  <si>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</si>
  <si>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</si>
  <si>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</si>
  <si>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</si>
  <si>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</si>
  <si>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</si>
  <si>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</si>
  <si>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</si>
  <si>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</si>
  <si>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</si>
  <si>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</si>
  <si>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</si>
  <si>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</si>
  <si>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</si>
  <si>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</si>
  <si>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</si>
  <si>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</si>
  <si>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</si>
  <si>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</si>
  <si>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</si>
  <si>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</si>
  <si>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</si>
  <si>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</si>
  <si>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</si>
  <si>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</si>
  <si>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</si>
  <si>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</si>
  <si>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</si>
  <si>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</si>
  <si>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</si>
  <si>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</si>
  <si>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</si>
  <si>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</si>
  <si>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</si>
  <si>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</si>
  <si>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</si>
  <si>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</si>
  <si>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</si>
  <si>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</si>
  <si>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</si>
  <si>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</si>
  <si>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</si>
  <si>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</si>
  <si>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</si>
  <si>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</si>
  <si>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</si>
  <si>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</si>
  <si>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</si>
  <si>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</si>
  <si>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</si>
  <si>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</si>
  <si>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</si>
  <si>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</si>
  <si>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</si>
  <si>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</si>
  <si>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</si>
  <si>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</si>
  <si>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</si>
  <si>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</si>
  <si>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</si>
  <si>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</si>
  <si>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</si>
  <si>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</si>
  <si>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</si>
  <si>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</si>
  <si>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</si>
  <si>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</si>
  <si>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</si>
  <si>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</si>
  <si>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</si>
  <si>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</si>
  <si>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</si>
  <si>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</si>
  <si>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</si>
  <si>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</si>
  <si>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</si>
  <si>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</si>
  <si>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</si>
  <si>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</si>
  <si>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</si>
  <si>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</si>
  <si>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</si>
  <si>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</si>
  <si>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</si>
  <si>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</si>
  <si>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</si>
  <si>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</si>
  <si>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</si>
  <si>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</si>
  <si>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</si>
  <si>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</si>
  <si>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</si>
  <si>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</si>
  <si>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</si>
  <si>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</si>
  <si>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</si>
  <si>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</si>
  <si>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</si>
  <si>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</si>
  <si>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</si>
  <si>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</si>
  <si>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</si>
  <si>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</si>
  <si>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</si>
  <si>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</si>
  <si>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</si>
  <si>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</si>
  <si>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</si>
  <si>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</si>
  <si>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</si>
  <si>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</si>
  <si>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</si>
  <si>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</si>
  <si>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</si>
  <si>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</si>
  <si>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</si>
  <si>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</si>
  <si>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</si>
  <si>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</si>
  <si>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</si>
  <si>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</si>
  <si>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</si>
  <si>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</si>
  <si>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</si>
  <si>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</si>
  <si>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</si>
  <si>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</si>
  <si>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</si>
  <si>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</si>
  <si>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</si>
  <si>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</si>
  <si>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</si>
  <si>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</si>
  <si>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</si>
  <si>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</si>
  <si>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</si>
  <si>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</si>
  <si>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</si>
  <si>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</si>
  <si>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</si>
  <si>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</si>
  <si>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</si>
  <si>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</si>
  <si>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</si>
  <si>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</si>
  <si>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</si>
  <si>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</si>
  <si>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</si>
  <si>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</si>
  <si>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</si>
  <si>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</si>
  <si>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</si>
  <si>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</si>
  <si>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</si>
  <si>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</si>
  <si>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</si>
  <si>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</si>
  <si>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</si>
  <si>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</si>
  <si>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</si>
  <si>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</si>
  <si>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</si>
  <si>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</si>
  <si>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</si>
  <si>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</si>
  <si>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</si>
  <si>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</si>
  <si>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</si>
  <si>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</si>
  <si>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</si>
  <si>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</si>
  <si>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</si>
  <si>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</si>
  <si>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</si>
  <si>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</si>
  <si>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</si>
  <si>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</si>
  <si>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</si>
  <si>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</si>
  <si>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</si>
  <si>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</si>
  <si>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</si>
  <si>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</si>
  <si>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</si>
  <si>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</si>
  <si>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</si>
  <si>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</si>
  <si>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</si>
  <si>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</si>
  <si>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</si>
  <si>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</si>
  <si>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</si>
  <si>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</si>
  <si>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</si>
  <si>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</si>
  <si>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</si>
  <si>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</si>
  <si>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</si>
  <si>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</si>
  <si>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</si>
  <si>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</si>
  <si>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</si>
  <si>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</si>
  <si>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</si>
  <si>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</si>
  <si>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</si>
  <si>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</si>
  <si>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</si>
  <si>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</si>
  <si>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</si>
  <si>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</si>
  <si>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</si>
  <si>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</si>
  <si>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</si>
  <si>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</si>
  <si>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</si>
  <si>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</si>
  <si>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</si>
  <si>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</si>
  <si>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</si>
  <si>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</si>
  <si>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</si>
  <si>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</si>
  <si>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</si>
  <si>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</si>
  <si>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</si>
  <si>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</si>
  <si>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</si>
  <si>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</si>
  <si>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</si>
  <si>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</si>
  <si>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</si>
  <si>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</si>
  <si>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</si>
  <si>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</si>
  <si>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</si>
  <si>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</si>
  <si>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</si>
  <si>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</si>
  <si>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</si>
  <si>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</si>
  <si>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</si>
  <si>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</si>
  <si>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</si>
  <si>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</si>
  <si>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</si>
  <si>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</si>
  <si>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</si>
  <si>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</si>
  <si>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</si>
  <si>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</si>
  <si>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</si>
  <si>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</si>
  <si>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</si>
  <si>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</si>
  <si>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</si>
  <si>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</si>
  <si>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</si>
  <si>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</si>
  <si>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</si>
  <si>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</si>
  <si>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</si>
  <si>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</si>
  <si>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</si>
  <si>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</si>
  <si>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</si>
  <si>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</si>
  <si>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</si>
  <si>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</si>
  <si>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</si>
  <si>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</si>
  <si>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</si>
  <si>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</si>
  <si>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</si>
  <si>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</si>
  <si>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</si>
  <si>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</si>
  <si>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</si>
  <si>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</si>
  <si>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</si>
  <si>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</si>
  <si>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</si>
  <si>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</si>
  <si>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</si>
  <si>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</si>
  <si>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</si>
  <si>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</si>
  <si>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</si>
  <si>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</si>
  <si>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</si>
  <si>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</si>
  <si>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</si>
  <si>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</si>
  <si>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</si>
  <si>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</si>
  <si>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</si>
  <si>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</si>
  <si>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</si>
  <si>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</si>
  <si>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</si>
  <si>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</si>
  <si>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</si>
  <si>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</si>
  <si>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</si>
  <si>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</si>
  <si>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</si>
  <si>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</si>
  <si>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</si>
  <si>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</si>
  <si>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</si>
  <si>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</si>
  <si>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</si>
  <si>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</si>
  <si>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</si>
  <si>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</si>
  <si>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</si>
  <si>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</si>
  <si>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</si>
  <si>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</si>
  <si>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</si>
  <si>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</si>
  <si>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</si>
  <si>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</si>
  <si>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</si>
  <si>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</si>
  <si>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</si>
  <si>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</si>
  <si>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</si>
  <si>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</si>
  <si>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</si>
  <si>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</si>
  <si>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</si>
  <si>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</si>
  <si>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</si>
  <si>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</si>
  <si>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</si>
  <si>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</si>
  <si>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</si>
  <si>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</si>
  <si>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</si>
  <si>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</si>
  <si>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</si>
  <si>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</si>
  <si>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</si>
  <si>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</si>
  <si>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</si>
  <si>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</si>
  <si>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</si>
  <si>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</si>
  <si>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</si>
  <si>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</si>
  <si>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</si>
  <si>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</si>
  <si>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</si>
  <si>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</si>
  <si>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</si>
  <si>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</si>
  <si>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</si>
  <si>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</si>
  <si>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</si>
  <si>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</si>
  <si>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</si>
  <si>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</si>
  <si>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</si>
  <si>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</si>
  <si>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</si>
  <si>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</si>
  <si>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</si>
  <si>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</si>
  <si>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</si>
  <si>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</si>
  <si>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</si>
  <si>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</si>
  <si>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</si>
  <si>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</si>
  <si>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</si>
  <si>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</si>
  <si>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</si>
  <si>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</si>
  <si>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</si>
  <si>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</si>
  <si>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</si>
  <si>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</si>
  <si>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</si>
  <si>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</si>
  <si>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</si>
  <si>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</si>
  <si>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</si>
  <si>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</si>
  <si>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</si>
  <si>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</si>
  <si>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</si>
  <si>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</si>
  <si>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</si>
  <si>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</si>
  <si>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</si>
  <si>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</si>
  <si>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</si>
  <si>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</si>
  <si>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</si>
  <si>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</si>
  <si>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</si>
  <si>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</si>
  <si>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</si>
  <si>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</si>
  <si>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</si>
  <si>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</si>
  <si>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</si>
  <si>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</si>
  <si>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</si>
  <si>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</si>
  <si>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</si>
  <si>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</si>
  <si>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</si>
  <si>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</si>
  <si>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</si>
  <si>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</si>
  <si>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</si>
  <si>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</si>
  <si>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</si>
  <si>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</si>
  <si>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</si>
  <si>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</si>
  <si>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</si>
  <si>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</si>
  <si>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</si>
  <si>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</si>
  <si>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</si>
  <si>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</si>
  <si>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</si>
  <si>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</si>
  <si>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</si>
  <si>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</si>
  <si>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</si>
  <si>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</si>
  <si>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</si>
  <si>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</si>
  <si>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</si>
  <si>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</si>
  <si>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</si>
  <si>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</si>
  <si>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</si>
  <si>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</si>
  <si>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</si>
  <si>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</si>
  <si>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</si>
  <si>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</si>
  <si>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</si>
  <si>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</si>
  <si>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</si>
  <si>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</si>
  <si>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</si>
  <si>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</si>
  <si>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</si>
  <si>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</si>
  <si>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</si>
  <si>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</si>
  <si>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</si>
  <si>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</si>
  <si>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</si>
  <si>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</si>
  <si>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</si>
  <si>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</si>
  <si>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</si>
  <si>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</si>
  <si>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</si>
  <si>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</si>
  <si>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</si>
  <si>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</si>
  <si>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</si>
  <si>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</si>
  <si>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</si>
  <si>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</si>
  <si>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</si>
  <si>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</si>
  <si>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</si>
  <si>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</si>
  <si>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</si>
  <si>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</si>
  <si>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</si>
  <si>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</si>
  <si>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</si>
  <si>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</si>
  <si>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</si>
  <si>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</si>
  <si>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</si>
  <si>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</si>
  <si>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</si>
  <si>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</si>
  <si>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</si>
  <si>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</si>
  <si>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</si>
  <si>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</si>
  <si>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</si>
  <si>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</si>
  <si>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</si>
  <si>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</si>
  <si>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</si>
  <si>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</si>
  <si>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</si>
  <si>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</si>
  <si>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</si>
  <si>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</si>
  <si>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</si>
  <si>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</si>
  <si>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</si>
  <si>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</si>
  <si>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</si>
  <si>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</si>
  <si>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</si>
  <si>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</si>
  <si>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</si>
  <si>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</si>
  <si>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</si>
  <si>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</si>
  <si>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</si>
  <si>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</si>
  <si>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</si>
  <si>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</si>
  <si>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</si>
  <si>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</si>
  <si>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</si>
  <si>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</si>
  <si>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</si>
  <si>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</si>
  <si>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</si>
  <si>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</si>
  <si>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</si>
  <si>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</si>
  <si>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</si>
  <si>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</si>
  <si>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</si>
  <si>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</si>
  <si>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</si>
  <si>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</si>
  <si>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</si>
  <si>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</si>
  <si>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</si>
  <si>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</si>
  <si>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</si>
  <si>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</si>
  <si>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</si>
  <si>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</si>
  <si>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</si>
  <si>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</si>
  <si>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</si>
  <si>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</si>
  <si>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</si>
  <si>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</si>
  <si>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</si>
  <si>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</si>
  <si>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</si>
  <si>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</si>
  <si>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</si>
  <si>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</si>
  <si>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</si>
  <si>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</si>
  <si>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</si>
  <si>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</si>
  <si>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</si>
  <si>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</si>
  <si>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</si>
  <si>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</si>
  <si>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</si>
  <si>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</si>
  <si>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</si>
  <si>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</si>
  <si>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</si>
  <si>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</si>
  <si>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</si>
  <si>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</si>
  <si>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</si>
  <si>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</si>
  <si>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</si>
  <si>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</si>
  <si>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</si>
  <si>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</si>
  <si>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</si>
  <si>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</si>
  <si>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</si>
  <si>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</si>
  <si>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</si>
  <si>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</si>
  <si>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</si>
  <si>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</si>
  <si>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</si>
  <si>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</si>
  <si>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</si>
  <si>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</si>
  <si>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</si>
  <si>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</si>
  <si>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</si>
  <si>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</si>
  <si>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</si>
  <si>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</si>
  <si>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</si>
  <si>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</si>
  <si>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</si>
  <si>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</si>
  <si>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</si>
  <si>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</si>
  <si>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</si>
  <si>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</si>
  <si>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</si>
  <si>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</si>
  <si>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</si>
  <si>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</si>
  <si>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</si>
  <si>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</si>
  <si>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</si>
  <si>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</si>
  <si>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</si>
  <si>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</si>
  <si>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</si>
  <si>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</si>
  <si>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</si>
  <si>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</si>
  <si>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</si>
  <si>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</si>
  <si>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</si>
  <si>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</si>
  <si>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</si>
  <si>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</si>
  <si>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</si>
  <si>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</si>
  <si>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</si>
  <si>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</si>
  <si>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</si>
  <si>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</si>
  <si>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</si>
  <si>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</si>
  <si>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</si>
  <si>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</si>
  <si>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</si>
  <si>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</si>
  <si>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</si>
  <si>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</si>
  <si>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</si>
  <si>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</si>
  <si>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</si>
  <si>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</si>
  <si>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</si>
  <si>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</si>
  <si>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</si>
  <si>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</si>
  <si>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</si>
  <si>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</si>
  <si>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</si>
  <si>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</si>
  <si>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</si>
  <si>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</si>
  <si>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</si>
  <si>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</si>
  <si>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</si>
  <si>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</si>
  <si>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</si>
  <si>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</si>
  <si>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</si>
  <si>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</si>
  <si>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</si>
  <si>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</si>
  <si>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</si>
  <si>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</si>
  <si>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</si>
  <si>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</si>
  <si>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</si>
  <si>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</si>
  <si>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</si>
  <si>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</si>
  <si>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</si>
  <si>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</si>
  <si>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</si>
  <si>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</si>
  <si>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</si>
  <si>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</si>
  <si>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</si>
  <si>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</si>
  <si>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</si>
  <si>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</si>
  <si>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</si>
  <si>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</si>
  <si>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</si>
  <si>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</si>
  <si>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</si>
  <si>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</si>
  <si>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</si>
  <si>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</si>
  <si>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</si>
  <si>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</si>
  <si>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</si>
  <si>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</si>
  <si>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</si>
  <si>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</si>
  <si>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</si>
  <si>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</si>
  <si>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</si>
  <si>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</si>
  <si>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</si>
  <si>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</si>
  <si>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</si>
  <si>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</si>
  <si>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</si>
  <si>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</si>
  <si>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</si>
  <si>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</si>
  <si>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</si>
  <si>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</si>
  <si>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</si>
  <si>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</si>
  <si>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</si>
  <si>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</si>
  <si>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</si>
  <si>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</si>
  <si>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</si>
  <si>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</si>
  <si>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</si>
  <si>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</si>
  <si>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</si>
  <si>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</si>
  <si>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</si>
  <si>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</si>
  <si>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</si>
  <si>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</si>
  <si>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</si>
  <si>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</si>
  <si>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</si>
  <si>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</si>
  <si>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</si>
  <si>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</si>
  <si>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</si>
  <si>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</si>
  <si>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</si>
  <si>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</si>
  <si>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</si>
  <si>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</si>
  <si>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</si>
  <si>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</si>
  <si>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</si>
  <si>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</si>
  <si>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</si>
  <si>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</si>
  <si>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</si>
  <si>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</si>
  <si>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</si>
  <si>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</si>
  <si>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</si>
  <si>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</si>
  <si>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</si>
  <si>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</si>
  <si>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</si>
  <si>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</si>
  <si>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</si>
  <si>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</si>
  <si>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</si>
  <si>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</si>
  <si>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</si>
  <si>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</si>
  <si>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</si>
  <si>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</si>
  <si>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</si>
  <si>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</si>
  <si>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</si>
  <si>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</si>
  <si>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</si>
  <si>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</si>
  <si>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</si>
  <si>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</si>
  <si>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</si>
  <si>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</si>
  <si>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</si>
  <si>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</si>
  <si>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</si>
  <si>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</si>
  <si>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</si>
  <si>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</si>
  <si>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</si>
  <si>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</si>
  <si>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</si>
  <si>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</si>
  <si>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</si>
  <si>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</si>
  <si>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</si>
  <si>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</si>
  <si>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</si>
  <si>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</si>
  <si>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</si>
  <si>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</si>
  <si>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</si>
  <si>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</si>
  <si>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</si>
  <si>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</si>
  <si>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</si>
  <si>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</si>
  <si>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</si>
  <si>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</si>
  <si>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</si>
  <si>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</si>
  <si>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</si>
  <si>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</si>
  <si>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</si>
  <si>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</si>
  <si>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</si>
  <si>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</si>
  <si>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</si>
  <si>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</si>
  <si>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</si>
  <si>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</si>
  <si>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</si>
  <si>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</si>
  <si>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</si>
  <si>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</si>
  <si>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</si>
  <si>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</si>
  <si>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</si>
  <si>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</si>
  <si>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</si>
  <si>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</si>
  <si>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</si>
  <si>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</si>
  <si>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</si>
  <si>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</si>
  <si>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</si>
  <si>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</si>
  <si>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</si>
  <si>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</si>
  <si>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</si>
  <si>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</si>
  <si>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</si>
  <si>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</si>
  <si>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</si>
  <si>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</si>
  <si>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</si>
  <si>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</si>
  <si>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</si>
  <si>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</si>
  <si>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</si>
  <si>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</si>
  <si>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</si>
  <si>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</si>
  <si>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</si>
  <si>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</si>
  <si>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</si>
  <si>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</si>
  <si>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</si>
  <si>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</si>
  <si>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</si>
  <si>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</si>
  <si>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</si>
  <si>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</si>
  <si>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</si>
  <si>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</si>
  <si>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</si>
  <si>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</si>
  <si>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</si>
  <si>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</si>
  <si>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</si>
  <si>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</si>
  <si>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</si>
  <si>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</si>
  <si>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</si>
  <si>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</si>
  <si>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</si>
  <si>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</si>
  <si>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</si>
  <si>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</si>
  <si>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</si>
  <si>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</si>
  <si>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</si>
  <si>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</si>
  <si>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</si>
  <si>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</si>
  <si>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</si>
  <si>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</si>
  <si>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</si>
  <si>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</si>
  <si>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</si>
  <si>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</si>
  <si>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</si>
  <si>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</si>
  <si>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</si>
  <si>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</si>
  <si>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</si>
  <si>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</si>
  <si>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</si>
  <si>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</si>
  <si>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</si>
  <si>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</si>
  <si>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</si>
  <si>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</si>
  <si>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</si>
  <si>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</si>
  <si>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</si>
  <si>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</si>
  <si>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</si>
  <si>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</si>
  <si>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</si>
  <si>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</si>
  <si>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</si>
  <si>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</si>
  <si>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</si>
  <si>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</si>
  <si>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</si>
  <si>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</si>
  <si>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</si>
  <si>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</si>
  <si>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</si>
  <si>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</si>
  <si>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</si>
  <si>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</si>
  <si>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</si>
  <si>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</si>
  <si>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</si>
  <si>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</si>
  <si>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</si>
  <si>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</si>
  <si>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</si>
  <si>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</si>
  <si>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</si>
  <si>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</si>
  <si>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</si>
  <si>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</si>
  <si>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</si>
  <si>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</si>
  <si>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</si>
  <si>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</si>
  <si>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</si>
  <si>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</si>
  <si>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</si>
  <si>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</si>
  <si>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</si>
  <si>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</si>
  <si>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</si>
  <si>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</si>
  <si>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</si>
  <si>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</si>
  <si>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</si>
  <si>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</si>
  <si>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</si>
  <si>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</si>
  <si>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</si>
  <si>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</si>
  <si>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</si>
  <si>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</si>
  <si>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</si>
  <si>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</si>
  <si>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</si>
  <si>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</si>
  <si>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</si>
  <si>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</si>
  <si>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</si>
  <si>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</si>
  <si>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</si>
  <si>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</si>
  <si>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</si>
  <si>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</si>
  <si>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</si>
  <si>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</si>
  <si>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</si>
  <si>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</si>
  <si>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</si>
  <si>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</si>
  <si>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</si>
  <si>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</si>
  <si>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</si>
  <si>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</si>
  <si>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</si>
  <si>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</si>
  <si>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</si>
  <si>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</si>
  <si>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</si>
  <si>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</si>
  <si>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</si>
  <si>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</si>
  <si>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</si>
  <si>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</si>
  <si>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</si>
  <si>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</si>
  <si>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</si>
  <si>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</si>
  <si>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</si>
  <si>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</si>
  <si>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</si>
  <si>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</si>
  <si>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</si>
  <si>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</si>
  <si>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</si>
  <si>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</si>
  <si>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</si>
  <si>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</si>
  <si>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</si>
  <si>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</si>
  <si>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</si>
  <si>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</si>
  <si>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</si>
  <si>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</si>
  <si>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</si>
  <si>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</si>
  <si>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</si>
  <si>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</si>
  <si>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</si>
  <si>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</si>
  <si>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</si>
  <si>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</si>
  <si>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</si>
  <si>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</si>
  <si>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</si>
  <si>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</si>
  <si>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</si>
  <si>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</si>
  <si>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</si>
  <si>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</si>
  <si>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</si>
  <si>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</si>
  <si>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</si>
  <si>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</si>
  <si>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</si>
  <si>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</si>
  <si>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</si>
  <si>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</si>
  <si>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</si>
  <si>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</si>
  <si>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</si>
  <si>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</si>
  <si>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</si>
  <si>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</si>
  <si>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</si>
  <si>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</si>
  <si>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</si>
  <si>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</si>
  <si>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</si>
  <si>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</si>
  <si>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</si>
  <si>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</si>
  <si>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</si>
  <si>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</si>
  <si>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</si>
  <si>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</si>
  <si>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</si>
  <si>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</si>
  <si>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</si>
  <si>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</si>
  <si>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</si>
  <si>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</si>
  <si>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</si>
  <si>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</si>
  <si>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</si>
  <si>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</si>
  <si>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</si>
  <si>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</si>
  <si>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</si>
  <si>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</si>
  <si>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</si>
  <si>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</si>
  <si>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</si>
  <si>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</si>
  <si>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</si>
  <si>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</si>
  <si>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</si>
  <si>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</si>
  <si>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</si>
  <si>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</si>
  <si>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</si>
  <si>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</si>
  <si>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</si>
  <si>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</si>
  <si>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</si>
  <si>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</si>
  <si>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</si>
  <si>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</si>
  <si>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</si>
  <si>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</si>
  <si>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</si>
  <si>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</si>
  <si>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</si>
  <si>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</si>
  <si>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</si>
  <si>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</si>
  <si>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</si>
  <si>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</si>
  <si>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</si>
  <si>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</si>
  <si>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</si>
  <si>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</si>
  <si>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</si>
  <si>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</si>
  <si>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</si>
  <si>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</si>
  <si>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</si>
  <si>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</si>
  <si>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</si>
  <si>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</si>
  <si>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</si>
  <si>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</si>
  <si>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</si>
  <si>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</si>
  <si>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</si>
  <si>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</si>
  <si>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</si>
  <si>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</si>
  <si>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</si>
  <si>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</si>
  <si>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</si>
  <si>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</si>
  <si>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</si>
  <si>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</si>
  <si>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</si>
  <si>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</si>
  <si>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</si>
  <si>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</si>
  <si>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</si>
  <si>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</si>
  <si>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</si>
  <si>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</si>
  <si>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</si>
  <si>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</si>
  <si>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</si>
  <si>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</si>
  <si>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</si>
  <si>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</si>
  <si>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</si>
  <si>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</si>
  <si>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</si>
  <si>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</si>
  <si>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</si>
  <si>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</si>
  <si>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</si>
  <si>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</si>
  <si>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</si>
  <si>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</si>
  <si>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</si>
  <si>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</si>
  <si>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</si>
  <si>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</si>
  <si>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</si>
  <si>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</si>
  <si>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</si>
  <si>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</si>
  <si>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</si>
  <si>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</si>
  <si>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</si>
  <si>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</si>
  <si>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</si>
  <si>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</si>
  <si>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</si>
  <si>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</si>
  <si>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</si>
  <si>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</si>
  <si>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</si>
  <si>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</si>
  <si>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</si>
  <si>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</si>
  <si>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</si>
  <si>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</si>
  <si>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</si>
  <si>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</si>
  <si>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</si>
  <si>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</si>
  <si>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</si>
  <si>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</si>
  <si>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</si>
  <si>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</si>
  <si>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</si>
  <si>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</si>
  <si>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</si>
  <si>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</si>
  <si>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</si>
  <si>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</si>
  <si>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</si>
  <si>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</si>
  <si>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</si>
  <si>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</si>
  <si>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</si>
  <si>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</si>
  <si>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</si>
  <si>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</si>
  <si>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</si>
  <si>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</si>
  <si>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</si>
  <si>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</si>
  <si>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</si>
  <si>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</si>
  <si>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</si>
  <si>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</si>
  <si>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</si>
  <si>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</si>
  <si>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</si>
  <si>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</si>
  <si>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</si>
  <si>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</si>
  <si>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</si>
  <si>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</si>
  <si>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</si>
  <si>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</si>
  <si>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</si>
  <si>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</si>
  <si>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</si>
  <si>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</si>
  <si>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</si>
  <si>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</si>
  <si>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</si>
  <si>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</si>
  <si>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</si>
  <si>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</si>
  <si>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</si>
  <si>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</si>
  <si>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</si>
  <si>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</si>
  <si>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</si>
  <si>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</si>
  <si>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</si>
  <si>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</si>
  <si>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</si>
  <si>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</si>
  <si>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</si>
  <si>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</si>
  <si>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</si>
  <si>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</si>
  <si>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</si>
  <si>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</si>
  <si>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</si>
  <si>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</si>
  <si>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</si>
  <si>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</si>
  <si>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</si>
  <si>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</si>
  <si>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</si>
  <si>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</si>
  <si>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</si>
  <si>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</si>
  <si>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</si>
  <si>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</si>
  <si>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</si>
  <si>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</si>
  <si>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</si>
  <si>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</si>
  <si>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</si>
  <si>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</si>
  <si>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</si>
  <si>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</si>
  <si>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</si>
  <si>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</si>
  <si>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</si>
  <si>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</si>
  <si>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</si>
  <si>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</si>
  <si>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</si>
  <si>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</si>
  <si>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</si>
  <si>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</si>
  <si>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</si>
  <si>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</si>
  <si>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</si>
  <si>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</si>
  <si>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</si>
  <si>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</si>
  <si>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</si>
  <si>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</si>
  <si>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</si>
  <si>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</si>
  <si>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</si>
  <si>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</si>
  <si>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</si>
  <si>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</si>
  <si>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</si>
  <si>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</si>
  <si>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</si>
  <si>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</si>
  <si>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</si>
  <si>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</si>
  <si>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</si>
  <si>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</si>
  <si>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</si>
  <si>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</si>
  <si>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</si>
  <si>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</si>
  <si>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</si>
  <si>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</si>
  <si>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</si>
  <si>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</si>
  <si>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</si>
  <si>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</si>
  <si>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</si>
  <si>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</si>
  <si>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</si>
  <si>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</si>
  <si>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</si>
  <si>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</si>
  <si>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</si>
  <si>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</si>
  <si>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</si>
  <si>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</si>
  <si>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</si>
  <si>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</si>
  <si>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</si>
  <si>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</si>
  <si>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</si>
  <si>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</si>
  <si>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</si>
  <si>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</si>
  <si>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</si>
  <si>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</si>
  <si>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</si>
  <si>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</si>
  <si>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</si>
  <si>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</si>
  <si>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</si>
  <si>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</si>
  <si>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</si>
  <si>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</si>
  <si>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</si>
  <si>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</si>
  <si>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</si>
  <si>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</si>
  <si>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</si>
  <si>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</si>
  <si>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</si>
  <si>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</si>
  <si>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</si>
  <si>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</si>
  <si>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</si>
  <si>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</si>
  <si>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</si>
  <si>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</si>
  <si>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</si>
  <si>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</si>
  <si>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</si>
  <si>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</si>
  <si>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</si>
  <si>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</si>
  <si>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</si>
  <si>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</si>
  <si>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</si>
  <si>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</si>
  <si>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</si>
  <si>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</si>
  <si>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</si>
  <si>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</si>
  <si>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</si>
  <si>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</si>
  <si>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</si>
  <si>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</si>
  <si>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</si>
  <si>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</si>
  <si>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</si>
  <si>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</si>
  <si>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</si>
  <si>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</si>
  <si>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</si>
  <si>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</si>
  <si>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</si>
  <si>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</si>
  <si>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</si>
  <si>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</si>
  <si>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</si>
  <si>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</si>
  <si>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</si>
  <si>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</si>
  <si>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</si>
  <si>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</si>
  <si>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</si>
  <si>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</si>
  <si>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</si>
  <si>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</si>
  <si>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</si>
  <si>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</si>
  <si>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</si>
  <si>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</si>
  <si>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</si>
  <si>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</si>
  <si>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</si>
  <si>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</si>
  <si>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</si>
  <si>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</si>
  <si>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</si>
  <si>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</si>
  <si>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</si>
  <si>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</si>
  <si>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</si>
  <si>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</si>
  <si>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</si>
  <si>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</si>
  <si>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</si>
  <si>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</si>
  <si>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</si>
  <si>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</si>
  <si>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</si>
  <si>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</si>
  <si>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</si>
  <si>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</si>
  <si>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</si>
  <si>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</si>
  <si>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</si>
  <si>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</si>
  <si>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</si>
  <si>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</si>
  <si>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</si>
  <si>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</si>
  <si>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</si>
  <si>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</si>
  <si>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</si>
  <si>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</si>
  <si>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</si>
  <si>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</si>
  <si>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</si>
  <si>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</si>
  <si>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</si>
  <si>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</si>
  <si>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</si>
  <si>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</si>
  <si>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</si>
  <si>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</si>
  <si>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</si>
  <si>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</si>
  <si>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</si>
  <si>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</si>
  <si>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</si>
  <si>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</si>
  <si>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</si>
  <si>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</si>
  <si>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</si>
  <si>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</si>
  <si>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</si>
  <si>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</si>
  <si>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</si>
  <si>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</si>
  <si>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</si>
  <si>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</si>
  <si>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</si>
  <si>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</si>
  <si>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</si>
  <si>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</si>
  <si>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</si>
  <si>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</si>
  <si>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</si>
  <si>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</si>
  <si>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</si>
  <si>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</si>
  <si>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</si>
  <si>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</si>
  <si>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</si>
  <si>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</si>
  <si>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</si>
  <si>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</si>
  <si>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</si>
  <si>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</si>
  <si>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</si>
  <si>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</si>
  <si>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</si>
  <si>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</si>
  <si>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</si>
  <si>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</si>
  <si>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</si>
  <si>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</si>
  <si>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</si>
  <si>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</si>
  <si>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</si>
  <si>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</si>
  <si>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</si>
  <si>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</si>
  <si>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</si>
  <si>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</si>
  <si>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</si>
  <si>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</si>
  <si>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</si>
  <si>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</si>
  <si>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</si>
  <si>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</si>
  <si>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</si>
  <si>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</si>
  <si>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</si>
  <si>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</si>
  <si>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</si>
  <si>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</si>
  <si>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</si>
  <si>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</si>
  <si>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</si>
  <si>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</si>
  <si>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</si>
  <si>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</si>
  <si>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</si>
  <si>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</si>
  <si>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</si>
  <si>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</si>
  <si>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</si>
  <si>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</si>
  <si>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</si>
  <si>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</si>
  <si>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</si>
  <si>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</si>
  <si>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</si>
  <si>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</si>
  <si>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</si>
  <si>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</si>
  <si>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</si>
  <si>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</si>
  <si>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</si>
  <si>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</si>
  <si>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</si>
  <si>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</si>
  <si>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</si>
  <si>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</si>
  <si>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</si>
  <si>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</si>
  <si>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</si>
  <si>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</si>
  <si>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</si>
  <si>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</si>
  <si>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</si>
  <si>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</si>
  <si>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</si>
  <si>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</si>
  <si>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</si>
  <si>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</si>
  <si>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</si>
  <si>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</si>
  <si>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</si>
  <si>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</si>
  <si>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</si>
  <si>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</si>
  <si>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</si>
  <si>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</si>
  <si>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</si>
  <si>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</si>
  <si>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</si>
  <si>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</si>
  <si>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</si>
  <si>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</si>
  <si>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</si>
  <si>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</si>
  <si>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</si>
  <si>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</si>
  <si>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</si>
  <si>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</si>
  <si>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</si>
  <si>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</si>
  <si>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</si>
  <si>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</si>
  <si>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</si>
  <si>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</si>
  <si>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</si>
  <si>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</si>
  <si>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</si>
  <si>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</si>
  <si>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</si>
  <si>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</si>
  <si>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</si>
  <si>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</si>
  <si>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</si>
  <si>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</si>
  <si>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</si>
  <si>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</si>
  <si>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</si>
  <si>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</si>
  <si>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</si>
  <si>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</si>
  <si>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</si>
  <si>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</si>
  <si>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</si>
  <si>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</si>
  <si>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</si>
  <si>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</si>
  <si>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</si>
  <si>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</si>
  <si>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</si>
  <si>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</si>
  <si>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</si>
  <si>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</si>
  <si>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</si>
  <si>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</si>
  <si>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</si>
  <si>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</si>
  <si>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</si>
  <si>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</si>
  <si>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</si>
  <si>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</si>
  <si>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</si>
  <si>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</si>
  <si>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</si>
  <si>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</si>
  <si>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</si>
  <si>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</si>
  <si>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</si>
  <si>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</si>
  <si>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</si>
  <si>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</si>
  <si>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</si>
  <si>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</si>
  <si>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</si>
  <si>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</si>
  <si>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</si>
  <si>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</si>
  <si>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</si>
  <si>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</si>
  <si>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</si>
  <si>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</si>
  <si>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</si>
  <si>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</si>
  <si>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</si>
  <si>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</si>
  <si>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</si>
  <si>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</si>
  <si>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</si>
  <si>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</si>
  <si>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</si>
  <si>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</si>
  <si>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</si>
  <si>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</si>
  <si>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</si>
  <si>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</si>
  <si>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</si>
  <si>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</si>
  <si>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</si>
  <si>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</si>
  <si>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</si>
  <si>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</si>
  <si>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</si>
  <si>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</si>
  <si>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</si>
  <si>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</si>
  <si>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</si>
  <si>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</si>
  <si>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</si>
  <si>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</si>
  <si>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</si>
  <si>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</si>
  <si>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</si>
  <si>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</si>
  <si>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</si>
  <si>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</si>
  <si>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</si>
  <si>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</si>
  <si>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</si>
  <si>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</si>
  <si>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</si>
  <si>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</si>
  <si>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</si>
  <si>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</si>
  <si>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</si>
  <si>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</si>
  <si>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</si>
  <si>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</si>
  <si>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</si>
  <si>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</si>
  <si>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</si>
  <si>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</si>
  <si>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</si>
  <si>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</si>
  <si>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</si>
  <si>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</si>
  <si>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</si>
  <si>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</si>
  <si>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</si>
  <si>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</si>
  <si>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</si>
  <si>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</si>
  <si>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</si>
  <si>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</si>
  <si>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</si>
  <si>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</si>
  <si>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</si>
  <si>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</si>
  <si>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</si>
  <si>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</si>
  <si>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</si>
  <si>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</si>
  <si>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</si>
  <si>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</si>
  <si>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</si>
  <si>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</si>
  <si>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</si>
  <si>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</si>
  <si>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</si>
  <si>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</si>
  <si>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</si>
  <si>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</si>
  <si>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</si>
  <si>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</si>
  <si>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</si>
  <si>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</si>
  <si>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</si>
  <si>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</si>
  <si>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</si>
  <si>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</si>
  <si>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</si>
  <si>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</si>
  <si>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</si>
  <si>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</si>
  <si>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</si>
  <si>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</si>
  <si>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</si>
  <si>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</si>
  <si>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</si>
  <si>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</si>
  <si>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</si>
  <si>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</si>
  <si>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</si>
  <si>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</si>
  <si>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</si>
  <si>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</si>
  <si>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</si>
  <si>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</si>
  <si>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</si>
  <si>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</si>
  <si>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</si>
  <si>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</si>
  <si>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</si>
  <si>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</si>
  <si>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</si>
  <si>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</si>
  <si>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</si>
  <si>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</si>
  <si>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</si>
  <si>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</si>
  <si>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</si>
  <si>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</si>
  <si>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</si>
  <si>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</si>
  <si>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</si>
  <si>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</si>
  <si>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</si>
  <si>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</si>
  <si>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</si>
  <si>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</si>
  <si>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</si>
  <si>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</si>
  <si>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</si>
  <si>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</si>
  <si>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</si>
  <si>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</si>
  <si>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</si>
  <si>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</si>
  <si>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</si>
  <si>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</si>
  <si>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</si>
  <si>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</si>
  <si>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</si>
  <si>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</si>
  <si>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</si>
  <si>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</si>
  <si>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</si>
  <si>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</si>
  <si>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</si>
  <si>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</si>
  <si>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</si>
  <si>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</si>
  <si>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</si>
  <si>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</si>
  <si>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</si>
  <si>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</si>
  <si>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</si>
  <si>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</si>
  <si>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</si>
  <si>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</si>
  <si>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</si>
  <si>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</si>
  <si>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</si>
  <si>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</si>
  <si>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</si>
  <si>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</si>
  <si>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</si>
  <si>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</si>
  <si>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</si>
  <si>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</si>
  <si>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</si>
  <si>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</si>
  <si>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</si>
  <si>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</si>
  <si>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</si>
  <si>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</si>
  <si>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</si>
  <si>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</si>
  <si>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</si>
  <si>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</si>
  <si>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</si>
  <si>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</si>
  <si>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</si>
  <si>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</si>
  <si>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</si>
  <si>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</si>
  <si>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</si>
  <si>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</si>
  <si>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</si>
  <si>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</si>
  <si>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</si>
  <si>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</si>
  <si>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</si>
  <si>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</si>
  <si>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</si>
  <si>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</si>
  <si>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</si>
  <si>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</si>
  <si>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</si>
  <si>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</si>
  <si>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</si>
  <si>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</si>
  <si>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</si>
  <si>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</si>
  <si>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</si>
  <si>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</si>
  <si>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</si>
  <si>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</si>
  <si>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</si>
  <si>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</si>
  <si>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</si>
  <si>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</si>
  <si>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</si>
  <si>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</si>
  <si>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</si>
  <si>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</si>
  <si>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</si>
  <si>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</si>
  <si>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</si>
  <si>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</si>
  <si>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</si>
  <si>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</si>
  <si>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</si>
  <si>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</si>
  <si>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</si>
  <si>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</si>
  <si>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</si>
  <si>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</si>
  <si>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</si>
  <si>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</si>
  <si>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</si>
  <si>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</si>
  <si>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</si>
  <si>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</si>
  <si>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</si>
  <si>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</si>
  <si>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</si>
  <si>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</si>
  <si>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</si>
  <si>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</si>
  <si>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</si>
  <si>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</si>
  <si>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</si>
  <si>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</si>
  <si>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</si>
  <si>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</si>
  <si>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</si>
  <si>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</si>
  <si>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</si>
  <si>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</si>
  <si>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</si>
  <si>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</si>
  <si>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</si>
  <si>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</si>
  <si>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</si>
  <si>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</si>
  <si>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</si>
  <si>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</si>
  <si>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</si>
  <si>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</si>
  <si>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</si>
  <si>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</si>
  <si>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</si>
  <si>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</si>
  <si>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</si>
  <si>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</si>
  <si>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</si>
  <si>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</si>
  <si>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</si>
  <si>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</si>
  <si>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</si>
  <si>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</si>
  <si>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</si>
  <si>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</si>
  <si>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</si>
  <si>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</si>
  <si>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</si>
  <si>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</si>
  <si>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</si>
  <si>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</si>
  <si>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</si>
  <si>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</si>
  <si>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</si>
  <si>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</si>
  <si>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</si>
  <si>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</si>
  <si>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</si>
  <si>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</si>
  <si>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</si>
  <si>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</si>
  <si>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</si>
  <si>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</si>
  <si>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</si>
  <si>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</si>
  <si>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</si>
  <si>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</si>
  <si>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</si>
  <si>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</si>
  <si>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</si>
  <si>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</si>
  <si>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</si>
  <si>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</si>
  <si>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</si>
  <si>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</si>
  <si>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</si>
  <si>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</si>
  <si>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</si>
  <si>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</si>
  <si>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</si>
  <si>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</si>
  <si>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</si>
  <si>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</si>
  <si>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</si>
  <si>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</si>
  <si>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</si>
  <si>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</si>
  <si>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</si>
  <si>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</si>
  <si>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</si>
  <si>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</si>
  <si>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</si>
  <si>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</si>
  <si>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</si>
  <si>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</si>
  <si>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</si>
  <si>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</si>
  <si>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</si>
  <si>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</si>
  <si>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</si>
  <si>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</si>
  <si>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</si>
  <si>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</si>
  <si>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</si>
  <si>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</si>
  <si>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</si>
  <si>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</si>
  <si>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</si>
  <si>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</si>
  <si>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</si>
  <si>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</si>
  <si>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</si>
  <si>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</si>
  <si>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</si>
  <si>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</si>
  <si>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</si>
  <si>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</si>
  <si>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</si>
  <si>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</si>
  <si>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</si>
  <si>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</si>
  <si>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</si>
  <si>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</si>
  <si>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</si>
  <si>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</si>
  <si>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</si>
  <si>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</si>
  <si>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</si>
  <si>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</si>
  <si>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</si>
  <si>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</si>
  <si>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</si>
  <si>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</si>
  <si>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</si>
  <si>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</si>
  <si>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</si>
  <si>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</si>
  <si>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</si>
  <si>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</si>
  <si>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</si>
  <si>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</si>
  <si>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</si>
  <si>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</si>
  <si>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</si>
  <si>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</si>
  <si>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</si>
  <si>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</si>
  <si>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</si>
  <si>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</si>
  <si>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</si>
  <si>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</si>
  <si>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</si>
  <si>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</si>
  <si>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</si>
  <si>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</si>
  <si>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</si>
  <si>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</si>
  <si>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</si>
  <si>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</si>
  <si>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</si>
  <si>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</si>
  <si>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</si>
  <si>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</si>
  <si>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</si>
  <si>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</si>
  <si>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</si>
  <si>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</si>
  <si>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</si>
  <si>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</si>
  <si>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</si>
  <si>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</si>
  <si>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</si>
  <si>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</si>
  <si>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</si>
  <si>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</si>
  <si>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</si>
  <si>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</si>
  <si>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</si>
  <si>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</si>
  <si>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</si>
  <si>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</si>
  <si>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</si>
  <si>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</si>
  <si>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</si>
  <si>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</si>
  <si>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</si>
  <si>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</si>
  <si>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</si>
  <si>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</si>
  <si>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</si>
  <si>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</si>
  <si>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</si>
  <si>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</si>
  <si>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</si>
  <si>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</si>
  <si>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</si>
  <si>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</si>
  <si>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</si>
  <si>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</si>
  <si>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</si>
  <si>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</si>
  <si>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</si>
  <si>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</si>
  <si>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</si>
  <si>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</si>
  <si>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</si>
  <si>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</si>
  <si>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</si>
  <si>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</si>
  <si>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</si>
  <si>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</si>
  <si>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</si>
  <si>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</si>
  <si>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</si>
  <si>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</si>
  <si>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</si>
  <si>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</si>
  <si>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</si>
  <si>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</si>
  <si>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</si>
  <si>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</si>
  <si>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</si>
  <si>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</si>
  <si>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</si>
  <si>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</si>
  <si>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</si>
  <si>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</si>
  <si>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</si>
  <si>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</si>
  <si>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</si>
  <si>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</si>
  <si>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</si>
  <si>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</si>
  <si>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</si>
  <si>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</si>
  <si>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</si>
  <si>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</si>
  <si>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</si>
  <si>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</si>
  <si>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</si>
  <si>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</si>
  <si>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</si>
  <si>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</si>
  <si>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</si>
  <si>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</si>
  <si>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</si>
  <si>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</si>
  <si>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</si>
  <si>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</si>
  <si>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</si>
  <si>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</si>
  <si>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</si>
  <si>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</si>
  <si>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</si>
  <si>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</si>
  <si>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</si>
  <si>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</si>
  <si>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</si>
  <si>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</si>
  <si>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</si>
  <si>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</si>
  <si>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</si>
  <si>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</si>
  <si>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</si>
  <si>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</si>
  <si>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</si>
  <si>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</si>
  <si>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</si>
  <si>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</si>
  <si>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</si>
  <si>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</si>
  <si>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</si>
  <si>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</si>
  <si>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</si>
  <si>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</si>
  <si>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</si>
  <si>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</si>
  <si>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</si>
  <si>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</si>
  <si>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</si>
  <si>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</si>
  <si>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</si>
  <si>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</si>
  <si>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</si>
  <si>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</si>
  <si>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</si>
  <si>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</si>
  <si>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</si>
  <si>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</si>
  <si>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</si>
  <si>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</si>
  <si>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</si>
  <si>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</si>
  <si>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</si>
  <si>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</si>
  <si>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</si>
  <si>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</si>
  <si>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</si>
  <si>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</si>
  <si>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</si>
  <si>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</si>
  <si>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</si>
  <si>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</si>
  <si>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</si>
  <si>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</si>
  <si>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</si>
  <si>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</si>
  <si>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</si>
  <si>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</si>
  <si>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</si>
  <si>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</si>
  <si>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</si>
  <si>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</si>
  <si>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</si>
  <si>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</si>
  <si>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</si>
  <si>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</si>
  <si>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</si>
  <si>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</si>
  <si>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</si>
  <si>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</si>
  <si>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</si>
  <si>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</si>
  <si>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</si>
  <si>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</si>
  <si>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</si>
  <si>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</si>
  <si>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</si>
  <si>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</si>
  <si>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</si>
  <si>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</si>
  <si>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</si>
  <si>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</si>
  <si>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</si>
  <si>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</si>
  <si>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</si>
  <si>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</si>
  <si>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</si>
  <si>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</si>
  <si>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</si>
  <si>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</si>
  <si>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</si>
  <si>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</si>
  <si>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</si>
  <si>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</si>
  <si>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</si>
  <si>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</si>
  <si>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</si>
  <si>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</si>
  <si>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</si>
  <si>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</si>
  <si>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</si>
  <si>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</si>
  <si>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</si>
  <si>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</si>
  <si>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</si>
  <si>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</si>
  <si>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</si>
  <si>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</si>
  <si>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</si>
  <si>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</si>
  <si>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</si>
  <si>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</si>
  <si>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</si>
  <si>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</si>
  <si>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</si>
  <si>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</si>
  <si>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</si>
  <si>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</si>
  <si>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</si>
  <si>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</si>
  <si>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</si>
  <si>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</si>
  <si>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</si>
  <si>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</si>
  <si>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</si>
  <si>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</si>
  <si>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</si>
  <si>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</si>
  <si>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</si>
  <si>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</si>
  <si>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</si>
  <si>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</si>
  <si>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</si>
  <si>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</si>
  <si>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</si>
  <si>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</si>
  <si>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</si>
  <si>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</si>
  <si>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</si>
  <si>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</si>
  <si>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</si>
  <si>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</si>
  <si>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</si>
  <si>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</si>
  <si>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</si>
  <si>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</si>
  <si>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</si>
  <si>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</si>
  <si>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</si>
  <si>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</si>
  <si>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</si>
  <si>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</si>
  <si>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</si>
  <si>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</si>
  <si>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</si>
  <si>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</si>
  <si>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</si>
  <si>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</si>
  <si>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</si>
  <si>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</si>
  <si>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</si>
  <si>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</si>
  <si>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</si>
  <si>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</si>
  <si>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</si>
  <si>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</si>
  <si>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</si>
  <si>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</si>
  <si>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</si>
  <si>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</si>
  <si>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</si>
  <si>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</si>
  <si>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</si>
  <si>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</si>
  <si>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</si>
  <si>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</si>
  <si>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</si>
  <si>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</si>
  <si>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</si>
  <si>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</si>
  <si>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</si>
  <si>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</si>
  <si>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</si>
  <si>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</si>
  <si>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</si>
  <si>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</si>
  <si>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</si>
  <si>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</si>
  <si>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</si>
  <si>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</si>
  <si>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</si>
  <si>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</si>
  <si>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</si>
  <si>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</si>
  <si>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</si>
  <si>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</si>
  <si>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</si>
  <si>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</si>
  <si>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</si>
  <si>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</si>
  <si>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</si>
  <si>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</si>
  <si>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</si>
  <si>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</si>
  <si>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</si>
  <si>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</si>
  <si>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</si>
  <si>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</si>
  <si>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</si>
  <si>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</si>
  <si>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</si>
  <si>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</si>
  <si>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</si>
  <si>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</si>
  <si>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</si>
  <si>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</si>
  <si>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</si>
  <si>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</si>
  <si>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</si>
  <si>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</si>
  <si>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</si>
  <si>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</si>
  <si>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</si>
  <si>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</si>
  <si>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</si>
  <si>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</si>
  <si>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</si>
  <si>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</si>
  <si>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</si>
  <si>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</si>
  <si>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</si>
  <si>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</si>
  <si>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</si>
  <si>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</si>
  <si>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</si>
  <si>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</si>
  <si>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</si>
  <si>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</si>
  <si>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</si>
  <si>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</si>
  <si>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</si>
  <si>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</si>
  <si>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</si>
  <si>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</si>
  <si>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</si>
  <si>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</si>
  <si>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</si>
  <si>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</si>
  <si>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</si>
  <si>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</si>
  <si>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</si>
  <si>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</si>
  <si>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</si>
  <si>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</si>
  <si>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</si>
  <si>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</si>
  <si>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</si>
  <si>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</si>
  <si>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</si>
  <si>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</si>
  <si>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</si>
  <si>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</si>
  <si>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</si>
  <si>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</si>
  <si>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</si>
  <si>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</si>
  <si>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</si>
  <si>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</si>
  <si>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</si>
  <si>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</si>
  <si>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</si>
  <si>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</si>
  <si>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</si>
  <si>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</si>
  <si>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</si>
  <si>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</si>
  <si>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</si>
  <si>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</si>
  <si>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</si>
  <si>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</si>
  <si>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</si>
  <si>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</si>
  <si>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</si>
  <si>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</si>
  <si>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</si>
  <si>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</si>
  <si>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</si>
  <si>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</si>
  <si>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</si>
  <si>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</si>
  <si>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</si>
  <si>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</si>
  <si>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</si>
  <si>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</si>
  <si>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</si>
  <si>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</si>
  <si>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</si>
  <si>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</si>
  <si>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</si>
  <si>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</si>
  <si>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</si>
  <si>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</si>
  <si>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</si>
  <si>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</si>
  <si>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</si>
  <si>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</si>
  <si>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</si>
  <si>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</si>
  <si>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</si>
  <si>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</si>
  <si>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</si>
  <si>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</si>
  <si>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</si>
  <si>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</si>
  <si>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</si>
  <si>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</si>
  <si>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</si>
  <si>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</si>
  <si>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</si>
  <si>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</si>
  <si>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</si>
  <si>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</si>
  <si>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</si>
  <si>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</si>
  <si>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</si>
  <si>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</si>
  <si>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</si>
  <si>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</si>
  <si>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</si>
  <si>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</si>
  <si>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</si>
  <si>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</si>
  <si>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</si>
  <si>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</si>
  <si>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</si>
  <si>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</si>
  <si>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</si>
  <si>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</si>
  <si>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</si>
  <si>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</si>
  <si>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</si>
  <si>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</si>
  <si>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</si>
  <si>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</si>
  <si>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</si>
  <si>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</si>
  <si>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</si>
  <si>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</si>
  <si>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</si>
  <si>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</si>
  <si>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</si>
  <si>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</si>
  <si>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</si>
  <si>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</si>
  <si>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</si>
  <si>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</si>
  <si>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</si>
  <si>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</si>
  <si>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</si>
  <si>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</si>
  <si>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</si>
  <si>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</si>
  <si>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</si>
  <si>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</si>
  <si>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</si>
  <si>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</si>
  <si>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</si>
  <si>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</si>
  <si>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</si>
  <si>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</si>
  <si>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</si>
  <si>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</si>
  <si>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</si>
  <si>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</si>
  <si>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</si>
  <si>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</si>
  <si>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</si>
  <si>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</si>
  <si>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</si>
  <si>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</si>
  <si>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</si>
  <si>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</si>
  <si>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</si>
  <si>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</si>
  <si>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</si>
  <si>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</si>
  <si>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</si>
  <si>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</si>
  <si>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</si>
  <si>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</si>
  <si>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</si>
  <si>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</si>
  <si>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</si>
  <si>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</si>
  <si>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</si>
  <si>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</si>
  <si>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</si>
  <si>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</si>
  <si>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</si>
  <si>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</si>
  <si>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</si>
  <si>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</si>
  <si>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</si>
  <si>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</si>
  <si>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</si>
  <si>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</si>
  <si>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</si>
  <si>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</si>
  <si>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</si>
  <si>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</si>
  <si>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</si>
  <si>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</si>
  <si>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</si>
  <si>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</si>
  <si>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</si>
  <si>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</si>
  <si>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</si>
  <si>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</si>
  <si>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</si>
  <si>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</si>
  <si>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</si>
  <si>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</si>
  <si>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</si>
  <si>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</si>
  <si>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</si>
  <si>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</si>
  <si>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</si>
  <si>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</si>
  <si>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</si>
  <si>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</si>
  <si>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</si>
  <si>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</si>
  <si>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</si>
  <si>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</si>
  <si>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</si>
  <si>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</si>
  <si>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</si>
  <si>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</si>
  <si>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</si>
  <si>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</si>
  <si>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</si>
  <si>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</si>
  <si>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</si>
  <si>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</si>
  <si>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</si>
  <si>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</si>
  <si>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</si>
  <si>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</si>
  <si>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</si>
  <si>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</si>
  <si>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</si>
  <si>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</si>
  <si>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</si>
  <si>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</si>
  <si>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</si>
  <si>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</si>
  <si>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</si>
  <si>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</si>
  <si>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</si>
  <si>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</si>
  <si>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</si>
  <si>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</si>
  <si>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</si>
  <si>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</si>
  <si>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</si>
  <si>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</si>
  <si>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</si>
  <si>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</si>
  <si>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</si>
  <si>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</si>
  <si>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</si>
  <si>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</si>
  <si>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</si>
  <si>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</si>
  <si>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</si>
  <si>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</si>
  <si>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</si>
  <si>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</si>
  <si>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</si>
  <si>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</si>
  <si>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</si>
  <si>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</si>
  <si>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</si>
  <si>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</si>
  <si>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</si>
  <si>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</si>
  <si>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</si>
  <si>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</si>
  <si>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</si>
  <si>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</si>
  <si>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</si>
  <si>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</si>
  <si>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</si>
  <si>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</si>
  <si>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</si>
  <si>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</si>
  <si>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</si>
  <si>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</si>
  <si>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</si>
  <si>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</si>
  <si>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</si>
  <si>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</si>
  <si>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</si>
  <si>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</si>
  <si>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</si>
  <si>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</si>
  <si>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</si>
  <si>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</si>
  <si>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</si>
  <si>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</si>
  <si>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</si>
  <si>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</si>
  <si>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</si>
  <si>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</si>
  <si>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</si>
  <si>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</si>
  <si>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</si>
  <si>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</si>
  <si>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</si>
  <si>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</si>
  <si>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</si>
  <si>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</si>
  <si>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</si>
  <si>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</si>
  <si>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</si>
  <si>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</si>
  <si>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</si>
  <si>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</si>
  <si>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</si>
  <si>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</si>
  <si>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</si>
  <si>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</si>
  <si>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</si>
  <si>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</si>
  <si>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</si>
  <si>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</si>
  <si>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</si>
  <si>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</si>
  <si>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</si>
  <si>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</si>
  <si>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</si>
  <si>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</si>
  <si>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</si>
  <si>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</si>
  <si>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</si>
  <si>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</si>
  <si>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</si>
  <si>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</si>
  <si>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</si>
  <si>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</si>
  <si>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</si>
  <si>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</si>
  <si>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</si>
  <si>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</si>
  <si>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</si>
  <si>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</si>
  <si>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</si>
  <si>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</si>
  <si>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</si>
  <si>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</si>
  <si>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</si>
  <si>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</si>
  <si>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</si>
  <si>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</si>
  <si>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</si>
  <si>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</si>
  <si>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</si>
  <si>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</si>
  <si>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</si>
  <si>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</si>
  <si>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</si>
  <si>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</si>
  <si>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</si>
  <si>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</si>
  <si>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</si>
  <si>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</si>
  <si>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</si>
  <si>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</si>
  <si>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</si>
  <si>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</si>
  <si>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</si>
  <si>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</si>
  <si>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</si>
  <si>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</si>
  <si>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</si>
  <si>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</si>
  <si>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</si>
  <si>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</si>
  <si>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</si>
  <si>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</si>
  <si>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</si>
  <si>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</si>
  <si>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</si>
  <si>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</si>
  <si>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</si>
  <si>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</si>
  <si>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</si>
  <si>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</si>
  <si>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</si>
  <si>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</si>
  <si>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</si>
  <si>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</si>
  <si>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</si>
  <si>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</si>
  <si>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</si>
  <si>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</si>
  <si>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</si>
  <si>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</si>
  <si>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</si>
  <si>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</si>
  <si>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</si>
  <si>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</si>
  <si>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</si>
  <si>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</si>
  <si>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</si>
  <si>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</si>
  <si>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</si>
  <si>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</si>
  <si>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</si>
  <si>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</si>
  <si>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</si>
  <si>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</si>
  <si>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</si>
  <si>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</si>
  <si>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</si>
  <si>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</si>
  <si>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</si>
  <si>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</si>
  <si>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</si>
  <si>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</si>
  <si>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</si>
  <si>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</si>
  <si>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</si>
  <si>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</si>
  <si>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</si>
  <si>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</si>
  <si>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</si>
  <si>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</si>
  <si>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</si>
  <si>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</si>
  <si>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</si>
  <si>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</si>
  <si>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</si>
  <si>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</si>
  <si>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</si>
  <si>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</si>
  <si>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</si>
  <si>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</si>
  <si>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</si>
  <si>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</si>
  <si>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</si>
  <si>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</si>
  <si>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</si>
  <si>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</si>
  <si>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</si>
  <si>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</si>
  <si>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</si>
  <si>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</si>
  <si>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</si>
  <si>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</si>
  <si>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</si>
  <si>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</si>
  <si>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</si>
  <si>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</si>
  <si>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</si>
  <si>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</si>
  <si>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</si>
  <si>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</si>
  <si>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</si>
  <si>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</si>
  <si>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</si>
  <si>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</si>
  <si>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</si>
  <si>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</si>
  <si>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</si>
  <si>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</si>
  <si>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</si>
  <si>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</si>
  <si>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</si>
  <si>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</si>
  <si>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</si>
  <si>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</si>
  <si>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</si>
  <si>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</si>
  <si>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</si>
  <si>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</si>
  <si>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</si>
  <si>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</si>
  <si>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</si>
  <si>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</si>
  <si>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</si>
  <si>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</si>
  <si>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</si>
  <si>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</si>
  <si>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</si>
  <si>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</si>
  <si>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</si>
  <si>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</si>
  <si>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</si>
  <si>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</si>
  <si>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</si>
  <si>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</si>
  <si>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</si>
  <si>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</si>
  <si>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</si>
  <si>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</si>
  <si>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</si>
  <si>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</si>
  <si>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</si>
  <si>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</si>
  <si>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</si>
  <si>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</si>
  <si>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</si>
  <si>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</si>
  <si>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</si>
  <si>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</si>
  <si>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</si>
  <si>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</si>
  <si>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</si>
  <si>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</si>
  <si>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</si>
  <si>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</si>
  <si>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</si>
  <si>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</si>
  <si>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</si>
  <si>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</si>
  <si>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</si>
  <si>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</si>
  <si>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</si>
  <si>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</si>
  <si>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</si>
  <si>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</si>
  <si>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</si>
  <si>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</si>
  <si>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</si>
  <si>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</si>
  <si>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</si>
  <si>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</si>
  <si>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</si>
  <si>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</si>
  <si>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</si>
  <si>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</si>
  <si>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</si>
  <si>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</si>
  <si>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</si>
  <si>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</si>
  <si>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</si>
  <si>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</si>
  <si>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</si>
  <si>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</si>
  <si>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</si>
  <si>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</si>
  <si>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</si>
  <si>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</si>
  <si>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</si>
  <si>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</si>
  <si>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</si>
  <si>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</si>
  <si>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</si>
  <si>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</si>
  <si>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</si>
  <si>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</si>
  <si>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</si>
  <si>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</si>
  <si>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</si>
  <si>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</si>
  <si>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</si>
  <si>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</si>
  <si>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</si>
  <si>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</si>
  <si>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</si>
  <si>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</si>
  <si>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</si>
  <si>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</si>
  <si>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</si>
  <si>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</si>
  <si>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</si>
  <si>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</si>
  <si>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</si>
  <si>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</si>
  <si>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</si>
  <si>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</si>
  <si>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</si>
  <si>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</si>
  <si>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</si>
  <si>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</si>
  <si>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</si>
  <si>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</si>
  <si>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</si>
  <si>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</si>
  <si>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</si>
  <si>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</si>
  <si>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</si>
  <si>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</si>
  <si>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</si>
  <si>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</si>
  <si>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</si>
  <si>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</si>
  <si>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</si>
  <si>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</si>
  <si>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</si>
  <si>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</si>
  <si>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</si>
  <si>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</si>
  <si>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</si>
  <si>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</si>
  <si>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</si>
  <si>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</si>
  <si>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</si>
  <si>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</si>
  <si>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</si>
  <si>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</si>
  <si>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</si>
  <si>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</si>
  <si>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</si>
  <si>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</si>
  <si>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</si>
  <si>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</si>
  <si>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</si>
  <si>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</si>
  <si>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</si>
  <si>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</si>
  <si>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</si>
  <si>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</si>
  <si>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</si>
  <si>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</si>
  <si>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</si>
  <si>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</si>
  <si>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</si>
  <si>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</si>
  <si>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</si>
  <si>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</si>
  <si>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</si>
  <si>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</si>
  <si>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</si>
  <si>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</si>
  <si>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</si>
  <si>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</si>
  <si>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</si>
  <si>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</si>
  <si>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</si>
  <si>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</si>
  <si>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</si>
  <si>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</si>
  <si>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</si>
  <si>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</si>
  <si>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</si>
  <si>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</si>
  <si>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</si>
  <si>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</si>
  <si>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</si>
  <si>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</si>
  <si>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</si>
  <si>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</si>
  <si>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</si>
  <si>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</si>
  <si>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</si>
  <si>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</si>
  <si>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</si>
  <si>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</si>
  <si>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</si>
  <si>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</si>
  <si>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</si>
  <si>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</si>
  <si>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</si>
  <si>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</si>
  <si>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</si>
  <si>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</si>
  <si>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</si>
  <si>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</si>
  <si>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</si>
  <si>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</si>
  <si>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</si>
  <si>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</si>
  <si>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</si>
  <si>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</si>
  <si>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</si>
  <si>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</si>
  <si>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</si>
  <si>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</si>
  <si>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</si>
  <si>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</si>
  <si>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</si>
  <si>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</si>
  <si>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</si>
  <si>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</si>
  <si>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</si>
  <si>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</si>
  <si>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</si>
  <si>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</si>
  <si>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</si>
  <si>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</si>
  <si>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</si>
  <si>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</si>
  <si>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</si>
  <si>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</si>
  <si>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</si>
  <si>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</si>
  <si>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</si>
  <si>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</si>
  <si>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</si>
  <si>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</si>
  <si>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</si>
  <si>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</si>
  <si>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</si>
  <si>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</si>
  <si>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</si>
  <si>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</si>
  <si>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</si>
  <si>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</si>
  <si>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</si>
  <si>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</si>
  <si>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</si>
  <si>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</si>
  <si>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</si>
  <si>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</si>
  <si>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</si>
  <si>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</si>
  <si>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</si>
  <si>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</si>
  <si>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</si>
  <si>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</si>
  <si>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</si>
  <si>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</si>
  <si>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</si>
  <si>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</si>
  <si>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</si>
  <si>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</si>
  <si>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</si>
  <si>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</si>
  <si>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</si>
  <si>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</si>
  <si>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</si>
  <si>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</si>
  <si>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</si>
  <si>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</si>
  <si>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</si>
  <si>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</si>
  <si>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</si>
  <si>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</si>
  <si>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</si>
  <si>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</si>
  <si>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</si>
  <si>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</si>
  <si>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</si>
  <si>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</si>
  <si>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</si>
  <si>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</si>
  <si>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</si>
  <si>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</si>
  <si>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</si>
  <si>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</si>
  <si>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</si>
  <si>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</si>
  <si>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</si>
  <si>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</si>
  <si>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</si>
  <si>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</si>
  <si>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</si>
  <si>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</si>
  <si>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</si>
  <si>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</si>
  <si>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</si>
  <si>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</si>
  <si>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</si>
  <si>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</si>
  <si>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</si>
  <si>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</si>
  <si>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</si>
  <si>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</si>
  <si>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</si>
  <si>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</si>
  <si>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</si>
  <si>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</si>
  <si>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</si>
  <si>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</si>
  <si>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</si>
  <si>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</si>
  <si>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</si>
  <si>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</si>
  <si>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</si>
  <si>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</si>
  <si>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</si>
  <si>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</si>
  <si>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</si>
  <si>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</si>
  <si>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</si>
  <si>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</si>
  <si>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</si>
  <si>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</si>
  <si>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</si>
  <si>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</si>
  <si>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</si>
  <si>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</si>
  <si>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</si>
  <si>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</si>
  <si>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</si>
  <si>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</si>
  <si>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</si>
  <si>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</si>
  <si>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</si>
  <si>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</si>
  <si>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</si>
  <si>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</si>
  <si>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</si>
  <si>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</si>
  <si>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</si>
  <si>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</si>
  <si>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</si>
  <si>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</si>
  <si>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</si>
  <si>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</si>
  <si>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</si>
  <si>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</si>
  <si>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</si>
  <si>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</si>
  <si>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</si>
  <si>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</si>
  <si>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</si>
  <si>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</si>
  <si>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</si>
  <si>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</si>
  <si>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</si>
  <si>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</si>
  <si>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</si>
  <si>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</si>
  <si>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</si>
  <si>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</si>
  <si>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</si>
  <si>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</si>
  <si>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</si>
  <si>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</si>
  <si>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</si>
  <si>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</si>
  <si>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</si>
  <si>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</si>
  <si>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</si>
  <si>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</si>
  <si>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</si>
  <si>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</si>
  <si>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</si>
  <si>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</si>
  <si>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</si>
  <si>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</si>
  <si>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</si>
  <si>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</si>
  <si>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</si>
  <si>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</si>
  <si>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</si>
  <si>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</si>
  <si>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</si>
  <si>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</si>
  <si>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</si>
  <si>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</si>
  <si>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</si>
  <si>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</si>
  <si>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</si>
  <si>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</si>
  <si>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</si>
  <si>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</si>
  <si>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</si>
  <si>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</si>
  <si>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</si>
  <si>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</si>
  <si>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</si>
  <si>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</si>
  <si>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</si>
  <si>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</si>
  <si>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</si>
  <si>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</si>
  <si>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</si>
  <si>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</si>
  <si>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</si>
  <si>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</si>
  <si>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</si>
  <si>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</si>
  <si>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</si>
  <si>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</si>
  <si>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</si>
  <si>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</si>
  <si>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</si>
  <si>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</si>
  <si>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</si>
  <si>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</si>
  <si>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</si>
  <si>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</si>
  <si>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</si>
  <si>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</si>
  <si>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</si>
  <si>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</si>
  <si>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</si>
  <si>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</si>
  <si>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</si>
  <si>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</si>
  <si>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</si>
  <si>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</si>
  <si>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</si>
  <si>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</si>
  <si>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</si>
  <si>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</si>
  <si>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</si>
  <si>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</si>
  <si>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</si>
  <si>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</si>
  <si>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</si>
  <si>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</si>
  <si>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</si>
  <si>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</si>
  <si>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</si>
  <si>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</si>
  <si>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</si>
  <si>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</si>
  <si>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</si>
  <si>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</si>
  <si>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</si>
  <si>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</si>
  <si>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</si>
  <si>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</si>
  <si>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</si>
  <si>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</si>
  <si>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</si>
  <si>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</si>
  <si>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</si>
  <si>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</si>
  <si>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</si>
  <si>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</si>
  <si>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</si>
  <si>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</si>
  <si>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</si>
  <si>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</si>
  <si>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</si>
  <si>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</si>
  <si>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</si>
  <si>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</si>
  <si>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</si>
  <si>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</si>
  <si>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</si>
  <si>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</si>
  <si>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</si>
  <si>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</si>
  <si>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</si>
  <si>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</si>
  <si>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</si>
  <si>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</si>
  <si>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</si>
  <si>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</si>
  <si>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</si>
  <si>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</si>
  <si>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</si>
  <si>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</si>
  <si>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</si>
  <si>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</si>
  <si>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</si>
  <si>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</si>
  <si>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</si>
  <si>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</si>
  <si>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</si>
  <si>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</si>
  <si>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</si>
  <si>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</si>
  <si>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</si>
  <si>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</si>
  <si>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</si>
  <si>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</si>
  <si>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</si>
  <si>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</si>
  <si>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</si>
  <si>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</si>
  <si>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</si>
  <si>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</si>
  <si>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</si>
  <si>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</si>
  <si>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</si>
  <si>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</si>
  <si>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</si>
  <si>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</si>
  <si>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</si>
  <si>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</si>
  <si>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</si>
  <si>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</si>
  <si>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</si>
  <si>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</si>
  <si>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</si>
  <si>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</si>
  <si>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</si>
  <si>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</si>
  <si>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</si>
  <si>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</si>
  <si>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</si>
  <si>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</si>
  <si>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</si>
  <si>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</si>
  <si>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</si>
  <si>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</si>
  <si>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</si>
  <si>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</si>
  <si>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</si>
  <si>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</si>
  <si>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</si>
  <si>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</si>
  <si>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</si>
  <si>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</si>
  <si>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</si>
  <si>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</si>
  <si>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</si>
  <si>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</si>
  <si>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</si>
  <si>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</si>
  <si>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</si>
  <si>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</si>
  <si>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</si>
  <si>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</si>
  <si>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</si>
  <si>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</si>
  <si>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</si>
  <si>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</si>
  <si>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</si>
  <si>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</si>
  <si>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</si>
  <si>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</si>
  <si>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</si>
  <si>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</si>
  <si>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</si>
  <si>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</si>
  <si>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</si>
  <si>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</si>
  <si>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</si>
  <si>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</si>
  <si>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</si>
  <si>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</si>
  <si>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</si>
  <si>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</si>
  <si>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</si>
  <si>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</si>
  <si>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</si>
  <si>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</si>
  <si>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</si>
  <si>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</si>
  <si>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</si>
  <si>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</si>
  <si>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</si>
  <si>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</si>
  <si>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</si>
  <si>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</si>
  <si>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</si>
  <si>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</si>
  <si>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</si>
  <si>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</si>
  <si>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</si>
  <si>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</si>
  <si>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</si>
  <si>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</si>
  <si>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</si>
  <si>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</si>
  <si>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</si>
  <si>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</si>
  <si>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</si>
  <si>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</si>
  <si>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</si>
  <si>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</si>
  <si>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</si>
  <si>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</si>
  <si>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</si>
  <si>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</si>
  <si>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</si>
  <si>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</si>
  <si>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</si>
  <si>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</si>
  <si>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</si>
  <si>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</si>
  <si>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</si>
  <si>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</si>
  <si>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</si>
  <si>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</si>
  <si>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</si>
  <si>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</si>
  <si>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</si>
  <si>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</si>
  <si>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</si>
  <si>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</si>
  <si>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</si>
  <si>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</si>
  <si>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</si>
  <si>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</si>
  <si>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</si>
  <si>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</si>
  <si>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</si>
  <si>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</si>
  <si>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</si>
  <si>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</si>
  <si>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</si>
  <si>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</si>
  <si>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</si>
  <si>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</si>
  <si>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</si>
  <si>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</si>
  <si>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</si>
  <si>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</si>
  <si>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</si>
  <si>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</si>
  <si>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</si>
  <si>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</si>
  <si>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</si>
  <si>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</si>
  <si>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</si>
  <si>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</si>
  <si>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</si>
  <si>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</si>
  <si>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</si>
  <si>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</si>
  <si>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</si>
  <si>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</si>
  <si>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</si>
  <si>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</si>
  <si>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</si>
  <si>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</si>
  <si>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</si>
  <si>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</si>
  <si>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</si>
  <si>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</si>
  <si>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</si>
  <si>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</si>
  <si>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</si>
  <si>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</si>
  <si>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</si>
  <si>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</si>
  <si>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</si>
  <si>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</si>
  <si>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</si>
  <si>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</si>
  <si>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</si>
  <si>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</si>
  <si>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</si>
  <si>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</si>
  <si>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</si>
  <si>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</si>
  <si>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</si>
  <si>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</si>
  <si>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</si>
  <si>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</si>
  <si>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</si>
  <si>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</si>
  <si>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</si>
  <si>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</si>
  <si>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</si>
  <si>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</si>
  <si>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</si>
  <si>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</si>
  <si>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</si>
  <si>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</si>
  <si>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</si>
  <si>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</si>
  <si>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</si>
  <si>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</si>
  <si>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</si>
  <si>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</si>
  <si>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</si>
  <si>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</si>
  <si>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</si>
  <si>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</si>
  <si>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</si>
  <si>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</si>
  <si>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</si>
  <si>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</si>
  <si>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</si>
  <si>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</si>
  <si>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</si>
  <si>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</si>
  <si>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</si>
  <si>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</si>
  <si>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</si>
  <si>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</si>
  <si>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</si>
  <si>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</si>
  <si>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</si>
  <si>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</si>
  <si>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</si>
  <si>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</si>
  <si>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</si>
  <si>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</si>
  <si>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</si>
  <si>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</si>
  <si>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</si>
  <si>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</si>
  <si>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</si>
  <si>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</si>
  <si>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</si>
  <si>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</si>
  <si>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</si>
  <si>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</si>
  <si>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</si>
  <si>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</si>
  <si>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</si>
  <si>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</si>
  <si>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</si>
  <si>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</si>
  <si>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</si>
  <si>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</si>
  <si>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</si>
  <si>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</si>
  <si>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</si>
  <si>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</si>
  <si>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</si>
  <si>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</si>
  <si>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</si>
  <si>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</si>
  <si>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</si>
  <si>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</si>
  <si>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</si>
  <si>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</si>
  <si>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</si>
  <si>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</si>
  <si>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</si>
  <si>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</si>
  <si>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</si>
  <si>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</si>
  <si>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</si>
  <si>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</si>
  <si>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</si>
  <si>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</si>
  <si>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</si>
  <si>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</si>
  <si>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</si>
  <si>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</si>
  <si>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</si>
  <si>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</si>
  <si>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</si>
  <si>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</si>
  <si>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</si>
  <si>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</si>
  <si>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</si>
  <si>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</si>
  <si>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</si>
  <si>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</si>
  <si>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</si>
  <si>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</si>
  <si>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</si>
  <si>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</si>
  <si>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</si>
  <si>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</si>
  <si>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</si>
  <si>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</si>
  <si>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</si>
  <si>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</si>
  <si>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</si>
  <si>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</si>
  <si>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</si>
  <si>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</si>
  <si>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</si>
  <si>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</si>
  <si>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</si>
  <si>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</si>
  <si>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</si>
  <si>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</si>
  <si>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</si>
  <si>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</si>
  <si>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</si>
  <si>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</si>
  <si>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</si>
  <si>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</si>
  <si>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</si>
  <si>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</si>
  <si>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</si>
  <si>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</si>
  <si>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</si>
  <si>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</si>
  <si>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</si>
  <si>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</si>
  <si>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</si>
  <si>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</si>
  <si>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</si>
  <si>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</si>
  <si>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</si>
  <si>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</si>
  <si>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</si>
  <si>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</si>
  <si>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</si>
  <si>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</si>
  <si>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</si>
  <si>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</si>
  <si>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</si>
  <si>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</si>
  <si>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</si>
  <si>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</si>
  <si>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</si>
  <si>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</si>
  <si>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</si>
  <si>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</si>
  <si>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</si>
  <si>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</si>
  <si>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</si>
  <si>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</si>
  <si>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</si>
  <si>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</si>
  <si>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</si>
  <si>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</si>
  <si>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</si>
  <si>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</si>
  <si>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</si>
  <si>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</si>
  <si>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</si>
  <si>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</si>
  <si>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</si>
  <si>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</si>
  <si>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</si>
  <si>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</si>
  <si>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</si>
  <si>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</si>
  <si>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</si>
  <si>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</si>
  <si>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</si>
  <si>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</si>
  <si>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</si>
  <si>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</si>
  <si>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</si>
  <si>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</si>
  <si>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</si>
  <si>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</si>
  <si>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</si>
  <si>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</si>
  <si>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</si>
  <si>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</si>
  <si>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</si>
  <si>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</si>
  <si>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</si>
  <si>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</si>
  <si>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</si>
  <si>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</si>
  <si>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</si>
  <si>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</si>
  <si>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</si>
  <si>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</si>
  <si>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</si>
  <si>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</si>
  <si>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</si>
  <si>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</si>
  <si>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</si>
  <si>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</si>
  <si>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</si>
  <si>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</si>
  <si>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</si>
  <si>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</si>
  <si>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</si>
  <si>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</si>
  <si>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</si>
  <si>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</si>
  <si>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</si>
  <si>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</si>
  <si>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</si>
  <si>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</si>
  <si>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</si>
  <si>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</si>
  <si>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</si>
  <si>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</si>
  <si>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</si>
  <si>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</si>
  <si>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</si>
  <si>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</si>
  <si>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</si>
  <si>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</si>
  <si>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</si>
  <si>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</si>
  <si>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</si>
  <si>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</si>
  <si>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</si>
  <si>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</si>
  <si>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</si>
  <si>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</si>
  <si>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</si>
  <si>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</si>
  <si>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</si>
  <si>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</si>
  <si>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</si>
  <si>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</si>
  <si>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</si>
  <si>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</si>
  <si>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</si>
  <si>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</si>
  <si>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</si>
  <si>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</si>
  <si>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</si>
  <si>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</si>
  <si>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</si>
  <si>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</si>
  <si>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</si>
  <si>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</si>
  <si>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</si>
  <si>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</si>
  <si>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</si>
  <si>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</si>
  <si>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</si>
  <si>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</si>
  <si>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</si>
  <si>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</si>
  <si>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</si>
  <si>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</si>
  <si>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</si>
  <si>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</si>
  <si>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</si>
  <si>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</si>
  <si>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</si>
  <si>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</si>
  <si>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</si>
  <si>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</si>
  <si>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</si>
  <si>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</si>
  <si>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</si>
  <si>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</si>
  <si>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</si>
  <si>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</si>
  <si>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</si>
  <si>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</si>
  <si>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</si>
  <si>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</si>
  <si>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</si>
  <si>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</si>
  <si>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</si>
  <si>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</si>
  <si>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</si>
  <si>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</si>
  <si>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</si>
  <si>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</si>
  <si>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</si>
  <si>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</si>
  <si>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</si>
  <si>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</si>
  <si>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</si>
  <si>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</si>
  <si>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</si>
  <si>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</si>
  <si>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</si>
  <si>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</si>
  <si>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</si>
  <si>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</si>
  <si>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</si>
  <si>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</si>
  <si>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</si>
  <si>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</si>
  <si>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</si>
  <si>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</si>
  <si>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</si>
  <si>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</si>
  <si>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</si>
  <si>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</si>
  <si>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</si>
  <si>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</si>
  <si>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</si>
  <si>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</si>
  <si>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</si>
  <si>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</si>
  <si>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</si>
  <si>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</si>
  <si>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</si>
  <si>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</si>
  <si>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</si>
  <si>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</si>
  <si>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</si>
  <si>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</si>
  <si>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</si>
  <si>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</si>
  <si>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</si>
  <si>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</si>
  <si>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</si>
  <si>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</si>
  <si>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</si>
  <si>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</si>
  <si>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</si>
  <si>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</si>
  <si>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</si>
  <si>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</si>
  <si>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</si>
  <si>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</si>
  <si>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</si>
  <si>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</si>
  <si>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</si>
  <si>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</si>
  <si>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</si>
  <si>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</si>
  <si>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</si>
  <si>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</si>
  <si>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</si>
  <si>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</si>
  <si>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</si>
  <si>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</si>
  <si>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</si>
  <si>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</si>
  <si>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</si>
  <si>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</si>
  <si>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</si>
  <si>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</si>
  <si>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</si>
  <si>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</si>
  <si>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</si>
  <si>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</si>
  <si>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</si>
  <si>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</si>
  <si>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</si>
  <si>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</si>
  <si>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</si>
  <si>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</si>
  <si>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</si>
  <si>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</si>
  <si>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</si>
  <si>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</si>
  <si>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</si>
  <si>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</si>
  <si>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</si>
  <si>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</si>
  <si>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</si>
  <si>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</si>
  <si>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</si>
  <si>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</si>
  <si>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</si>
  <si>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</si>
  <si>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</si>
  <si>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</si>
  <si>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</si>
  <si>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</si>
  <si>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</si>
  <si>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</si>
  <si>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</si>
  <si>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</si>
  <si>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</si>
  <si>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</si>
  <si>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</si>
  <si>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</si>
  <si>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</si>
  <si>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</si>
  <si>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</si>
  <si>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</si>
  <si>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</si>
  <si>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</si>
  <si>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</si>
  <si>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</si>
  <si>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</si>
  <si>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</si>
  <si>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</si>
  <si>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</si>
  <si>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</si>
  <si>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</si>
  <si>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</si>
  <si>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</si>
  <si>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</si>
  <si>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</si>
  <si>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</si>
  <si>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</si>
  <si>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</si>
  <si>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</si>
  <si>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</si>
  <si>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</si>
  <si>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</si>
  <si>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</si>
  <si>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</si>
  <si>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</si>
  <si>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</si>
  <si>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</si>
  <si>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</si>
  <si>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</si>
  <si>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</si>
  <si>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</si>
  <si>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</si>
  <si>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</si>
  <si>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</si>
  <si>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</si>
  <si>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</si>
  <si>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</si>
  <si>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</si>
  <si>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</si>
  <si>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</si>
  <si>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</si>
  <si>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</si>
  <si>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</si>
  <si>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</si>
  <si>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</si>
  <si>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</si>
  <si>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</si>
  <si>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</si>
  <si>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</si>
  <si>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</si>
  <si>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</si>
  <si>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</si>
  <si>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</si>
  <si>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</si>
  <si>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</si>
  <si>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</si>
  <si>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</si>
  <si>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</si>
  <si>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</si>
  <si>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</si>
  <si>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</si>
  <si>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</si>
  <si>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</si>
  <si>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</si>
  <si>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</si>
  <si>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</si>
  <si>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</si>
  <si>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</si>
  <si>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</si>
  <si>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</si>
  <si>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</si>
  <si>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</si>
  <si>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</si>
  <si>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</si>
  <si>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</si>
  <si>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</si>
  <si>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</si>
  <si>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</si>
  <si>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</si>
  <si>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</si>
  <si>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</si>
  <si>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</si>
  <si>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</si>
  <si>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</si>
  <si>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</si>
  <si>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</si>
  <si>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</si>
  <si>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</si>
  <si>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</si>
  <si>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</si>
  <si>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</si>
  <si>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</si>
  <si>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</si>
  <si>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</si>
  <si>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</si>
  <si>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</si>
  <si>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</si>
  <si>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</si>
  <si>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</si>
  <si>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</si>
  <si>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</si>
  <si>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</si>
  <si>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</si>
  <si>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</si>
  <si>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</si>
  <si>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</si>
  <si>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</si>
  <si>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</si>
  <si>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</si>
  <si>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</si>
  <si>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</si>
  <si>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</si>
  <si>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</si>
  <si>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</si>
  <si>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</si>
  <si>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</si>
  <si>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</si>
  <si>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</si>
  <si>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</si>
  <si>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</si>
  <si>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</si>
  <si>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</si>
  <si>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</si>
  <si>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</si>
  <si>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</si>
  <si>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</si>
  <si>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</si>
  <si>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</si>
  <si>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</si>
  <si>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</si>
  <si>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</si>
  <si>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</si>
  <si>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</si>
  <si>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</si>
  <si>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</si>
  <si>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</si>
  <si>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</si>
  <si>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</si>
  <si>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</si>
  <si>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</si>
  <si>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</si>
  <si>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</si>
  <si>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</si>
  <si>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</si>
  <si>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</si>
  <si>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</si>
  <si>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</si>
  <si>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</si>
  <si>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</si>
  <si>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</si>
  <si>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</si>
  <si>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</si>
  <si>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</si>
  <si>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</si>
  <si>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</si>
  <si>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</si>
  <si>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</si>
  <si>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</si>
  <si>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</si>
  <si>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</si>
  <si>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</si>
  <si>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</si>
  <si>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</si>
  <si>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</si>
  <si>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</si>
  <si>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</si>
  <si>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</si>
  <si>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</si>
  <si>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</si>
  <si>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</si>
  <si>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</si>
  <si>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</si>
  <si>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</si>
  <si>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</si>
  <si>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</si>
  <si>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</si>
  <si>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</si>
  <si>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</si>
  <si>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</si>
  <si>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</si>
  <si>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</si>
  <si>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</si>
  <si>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</si>
  <si>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</si>
  <si>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</si>
  <si>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</si>
  <si>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</si>
  <si>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</si>
  <si>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</si>
  <si>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</si>
  <si>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</si>
  <si>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</si>
  <si>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</si>
  <si>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</si>
  <si>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</si>
  <si>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</si>
  <si>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</si>
  <si>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</si>
  <si>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</si>
  <si>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</si>
  <si>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</si>
  <si>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</si>
  <si>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</si>
  <si>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</si>
  <si>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</si>
  <si>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</si>
  <si>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</si>
  <si>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</si>
  <si>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</si>
  <si>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</si>
  <si>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</si>
  <si>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</si>
  <si>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</si>
  <si>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</si>
  <si>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</si>
  <si>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</si>
  <si>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</si>
  <si>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</si>
  <si>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</si>
  <si>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</si>
  <si>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</si>
  <si>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</si>
  <si>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</si>
  <si>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</si>
  <si>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</si>
  <si>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</si>
  <si>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</si>
  <si>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</si>
  <si>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</si>
  <si>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</si>
  <si>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</si>
  <si>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</si>
  <si>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</si>
  <si>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</si>
  <si>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</si>
  <si>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</si>
  <si>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</si>
  <si>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</si>
  <si>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</si>
  <si>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</si>
  <si>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</si>
  <si>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</si>
  <si>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</si>
  <si>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</si>
  <si>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</si>
  <si>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</si>
  <si>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</si>
  <si>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</si>
  <si>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</si>
  <si>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</si>
  <si>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</si>
  <si>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</si>
  <si>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</si>
  <si>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</si>
  <si>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</si>
  <si>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</si>
  <si>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</si>
  <si>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</si>
  <si>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</si>
  <si>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</si>
  <si>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</si>
  <si>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</si>
  <si>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</si>
  <si>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</si>
  <si>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</si>
  <si>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</si>
  <si>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</si>
  <si>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</si>
  <si>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</si>
  <si>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</si>
  <si>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</si>
  <si>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</si>
  <si>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</si>
  <si>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</si>
  <si>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</si>
  <si>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</si>
  <si>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</si>
  <si>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</si>
  <si>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</si>
  <si>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</si>
  <si>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</si>
  <si>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</si>
  <si>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</si>
  <si>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</si>
  <si>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</si>
  <si>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</si>
  <si>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</si>
  <si>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</si>
  <si>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</si>
  <si>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</si>
  <si>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</si>
  <si>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</si>
  <si>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</si>
  <si>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</si>
  <si>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</si>
  <si>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</si>
  <si>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</si>
  <si>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</si>
  <si>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</si>
  <si>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</si>
  <si>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</si>
  <si>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</si>
  <si>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</si>
  <si>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</si>
  <si>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</si>
  <si>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</si>
  <si>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</si>
  <si>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</si>
  <si>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</si>
  <si>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</si>
  <si>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</si>
  <si>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</si>
  <si>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</si>
  <si>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</si>
  <si>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</si>
  <si>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</si>
  <si>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</si>
  <si>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</si>
  <si>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</si>
  <si>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</si>
  <si>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</si>
  <si>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</si>
  <si>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</si>
  <si>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</si>
  <si>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</si>
  <si>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</si>
  <si>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</si>
  <si>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</si>
  <si>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</si>
  <si>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</si>
  <si>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</si>
  <si>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</si>
  <si>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</si>
  <si>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</si>
  <si>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</si>
  <si>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</si>
  <si>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</si>
  <si>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</si>
  <si>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</si>
  <si>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</si>
  <si>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</si>
  <si>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</si>
  <si>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</si>
  <si>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</si>
  <si>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</si>
  <si>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</si>
  <si>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</si>
  <si>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</si>
  <si>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</si>
  <si>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</si>
  <si>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</si>
  <si>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</si>
  <si>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</si>
  <si>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</si>
  <si>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</si>
  <si>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</si>
  <si>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</si>
  <si>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</si>
  <si>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</si>
  <si>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</si>
  <si>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</si>
  <si>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</si>
  <si>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</si>
  <si>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</si>
  <si>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</si>
  <si>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</si>
  <si>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</si>
  <si>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</si>
  <si>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</si>
  <si>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</si>
  <si>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</si>
  <si>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</si>
  <si>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</si>
  <si>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</si>
  <si>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</si>
  <si>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</si>
  <si>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</si>
  <si>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</si>
  <si>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</si>
  <si>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</si>
  <si>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</si>
  <si>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</si>
  <si>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</si>
  <si>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</si>
  <si>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</si>
  <si>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</si>
  <si>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</si>
  <si>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</si>
  <si>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</si>
  <si>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</si>
  <si>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</si>
  <si>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</si>
  <si>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</si>
  <si>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</si>
  <si>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</si>
  <si>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</si>
  <si>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</si>
  <si>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</si>
  <si>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</si>
  <si>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</si>
  <si>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</si>
  <si>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</si>
  <si>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</si>
  <si>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</si>
  <si>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</si>
  <si>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</si>
  <si>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</si>
  <si>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</si>
  <si>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</si>
  <si>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</si>
  <si>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</si>
  <si>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</si>
  <si>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</si>
  <si>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</si>
  <si>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</si>
  <si>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</si>
  <si>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</si>
  <si>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</si>
  <si>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</si>
  <si>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</si>
  <si>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</si>
  <si>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</si>
  <si>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</si>
  <si>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</si>
  <si>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</si>
  <si>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</si>
  <si>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</si>
  <si>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</si>
  <si>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</si>
  <si>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</si>
  <si>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</si>
  <si>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</si>
  <si>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</si>
  <si>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</si>
  <si>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</si>
  <si>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</si>
  <si>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</si>
  <si>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</si>
  <si>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</si>
  <si>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</si>
  <si>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</si>
  <si>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</si>
  <si>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</si>
  <si>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</si>
  <si>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</si>
  <si>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</si>
  <si>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</si>
  <si>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</si>
  <si>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</si>
  <si>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</si>
  <si>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</si>
  <si>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</si>
  <si>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</si>
  <si>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</si>
  <si>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</si>
  <si>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</si>
  <si>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</si>
  <si>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</si>
  <si>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</si>
  <si>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</si>
  <si>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</si>
  <si>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</si>
  <si>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</si>
  <si>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</si>
  <si>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</si>
  <si>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</si>
  <si>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</si>
  <si>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</si>
  <si>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</si>
  <si>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</si>
  <si>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</si>
  <si>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</si>
  <si>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</si>
  <si>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</si>
  <si>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</si>
  <si>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</si>
  <si>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</si>
  <si>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</si>
  <si>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</si>
  <si>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</si>
  <si>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</si>
  <si>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</si>
  <si>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</si>
  <si>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</si>
  <si>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</si>
  <si>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</si>
  <si>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</si>
  <si>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</si>
  <si>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</si>
  <si>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</si>
  <si>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</si>
  <si>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</si>
  <si>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</si>
  <si>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</si>
  <si>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</si>
  <si>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</si>
  <si>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</si>
  <si>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</si>
  <si>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</si>
  <si>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</si>
  <si>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</si>
  <si>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</si>
  <si>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</si>
  <si>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</si>
  <si>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</si>
  <si>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</si>
  <si>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</si>
  <si>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</si>
  <si>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</si>
  <si>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</si>
  <si>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</si>
  <si>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</si>
  <si>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</si>
  <si>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</si>
  <si>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</si>
  <si>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</si>
  <si>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</si>
  <si>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</si>
  <si>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</si>
  <si>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</si>
  <si>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</si>
  <si>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</si>
  <si>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</si>
  <si>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</si>
  <si>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</si>
  <si>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</si>
  <si>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</si>
  <si>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</si>
  <si>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</si>
  <si>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</si>
  <si>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</si>
  <si>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</si>
  <si>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</si>
  <si>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</si>
  <si>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</si>
  <si>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</si>
  <si>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</si>
  <si>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</si>
  <si>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</si>
  <si>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</si>
  <si>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</si>
  <si>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</si>
  <si>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</si>
  <si>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</si>
  <si>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</si>
  <si>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</si>
  <si>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</si>
  <si>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</si>
  <si>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</si>
  <si>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</si>
  <si>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</si>
  <si>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</si>
  <si>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</si>
  <si>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</si>
  <si>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</si>
  <si>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</si>
  <si>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</si>
  <si>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</si>
  <si>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</si>
  <si>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</si>
  <si>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</si>
  <si>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</si>
  <si>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</si>
  <si>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</si>
  <si>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</si>
  <si>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</si>
  <si>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</si>
  <si>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</si>
  <si>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</si>
  <si>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</si>
  <si>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</si>
  <si>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</si>
  <si>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</si>
  <si>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</si>
  <si>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</si>
  <si>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</si>
  <si>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</si>
  <si>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</si>
  <si>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</si>
  <si>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</si>
  <si>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</si>
  <si>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</si>
  <si>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</si>
  <si>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</si>
  <si>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</si>
  <si>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</si>
  <si>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</si>
  <si>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</si>
  <si>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</si>
  <si>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</si>
  <si>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</si>
  <si>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</si>
  <si>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</si>
  <si>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</si>
  <si>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</si>
  <si>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</si>
  <si>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</si>
  <si>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</si>
  <si>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</si>
  <si>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</si>
  <si>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</si>
  <si>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</si>
  <si>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</si>
  <si>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</si>
  <si>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</si>
  <si>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</si>
  <si>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</si>
  <si>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</si>
  <si>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</si>
  <si>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</si>
  <si>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</si>
  <si>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</si>
  <si>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</si>
  <si>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</si>
  <si>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</si>
  <si>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</si>
  <si>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</si>
  <si>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</si>
  <si>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</si>
  <si>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</si>
  <si>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</si>
  <si>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</si>
  <si>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</si>
  <si>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</si>
  <si>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</si>
  <si>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</si>
  <si>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</si>
  <si>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</si>
  <si>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</si>
  <si>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</si>
  <si>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</si>
  <si>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</si>
  <si>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</si>
  <si>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</si>
  <si>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</si>
  <si>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</si>
  <si>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</si>
  <si>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</si>
  <si>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</si>
  <si>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</si>
  <si>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</si>
  <si>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</si>
  <si>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</si>
  <si>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</si>
  <si>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</si>
  <si>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</si>
  <si>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</si>
  <si>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</si>
  <si>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</si>
  <si>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</si>
  <si>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</si>
  <si>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</si>
  <si>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</si>
  <si>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</si>
  <si>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</si>
  <si>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</si>
  <si>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</si>
  <si>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</si>
  <si>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</si>
  <si>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</si>
  <si>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</si>
  <si>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</si>
  <si>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</si>
  <si>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</si>
  <si>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</si>
  <si>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</si>
  <si>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</si>
  <si>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</si>
  <si>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</si>
  <si>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</si>
  <si>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</si>
  <si>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</si>
  <si>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</si>
  <si>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</si>
  <si>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</si>
  <si>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</si>
  <si>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</si>
  <si>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</si>
  <si>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</si>
  <si>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</si>
  <si>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</si>
  <si>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</si>
  <si>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</si>
  <si>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</si>
  <si>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</si>
  <si>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</si>
  <si>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</si>
  <si>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</si>
  <si>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</si>
  <si>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</si>
  <si>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</si>
  <si>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</si>
  <si>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</si>
  <si>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</si>
  <si>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</si>
  <si>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</si>
  <si>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</si>
  <si>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</si>
  <si>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</si>
  <si>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</si>
  <si>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</si>
  <si>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</si>
  <si>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</si>
  <si>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</si>
  <si>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</si>
  <si>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</si>
  <si>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</si>
  <si>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</si>
  <si>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</si>
  <si>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</si>
  <si>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</si>
  <si>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</si>
  <si>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</si>
  <si>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</si>
  <si>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</si>
  <si>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</si>
  <si>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</si>
  <si>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</si>
  <si>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</si>
  <si>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</si>
  <si>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</si>
  <si>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</si>
  <si>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</si>
  <si>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</si>
  <si>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</si>
  <si>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</si>
  <si>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</si>
  <si>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</si>
  <si>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</si>
  <si>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</si>
  <si>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</si>
  <si>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</si>
  <si>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</si>
  <si>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</si>
  <si>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</si>
  <si>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</si>
  <si>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</si>
  <si>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</si>
  <si>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</si>
  <si>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</si>
  <si>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</si>
  <si>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</si>
  <si>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</si>
  <si>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</si>
  <si>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</si>
  <si>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</si>
  <si>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</si>
  <si>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</si>
  <si>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</si>
  <si>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</si>
  <si>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</si>
  <si>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</si>
  <si>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</si>
  <si>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</si>
  <si>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</si>
  <si>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</si>
  <si>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</si>
  <si>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</si>
  <si>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</si>
  <si>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</si>
  <si>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</si>
  <si>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</si>
  <si>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</si>
  <si>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</si>
  <si>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</si>
  <si>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</si>
  <si>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</si>
  <si>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</si>
  <si>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</si>
  <si>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</si>
  <si>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</si>
  <si>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</si>
  <si>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</si>
  <si>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</si>
  <si>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</si>
  <si>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</si>
  <si>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</si>
  <si>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</si>
  <si>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</si>
  <si>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</si>
  <si>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</si>
  <si>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</si>
  <si>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</si>
  <si>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</si>
  <si>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</si>
  <si>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</si>
  <si>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</si>
  <si>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</si>
  <si>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</si>
  <si>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</si>
  <si>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</si>
  <si>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</si>
  <si>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</si>
  <si>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</si>
  <si>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</si>
  <si>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</si>
  <si>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</si>
  <si>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</si>
  <si>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</si>
  <si>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</si>
  <si>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</si>
  <si>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</si>
  <si>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</si>
  <si>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</si>
  <si>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</si>
  <si>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</si>
  <si>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</si>
  <si>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</si>
  <si>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</si>
  <si>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</si>
  <si>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</si>
  <si>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</si>
  <si>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</si>
  <si>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</si>
  <si>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</si>
  <si>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</si>
  <si>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</si>
  <si>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</si>
  <si>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</si>
  <si>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</si>
  <si>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</si>
  <si>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</si>
  <si>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</si>
  <si>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</si>
  <si>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</si>
  <si>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</si>
  <si>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</si>
  <si>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</si>
  <si>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</si>
  <si>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</si>
  <si>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</si>
  <si>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</si>
  <si>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</si>
  <si>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</si>
  <si>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</si>
  <si>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</si>
  <si>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</si>
  <si>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</si>
  <si>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</si>
  <si>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</si>
  <si>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</si>
  <si>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</si>
  <si>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</si>
  <si>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</si>
  <si>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</si>
  <si>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</si>
  <si>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</si>
  <si>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</si>
  <si>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</si>
  <si>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</si>
  <si>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</si>
  <si>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</si>
  <si>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</si>
  <si>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</si>
  <si>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</si>
  <si>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</si>
  <si>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</si>
  <si>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</si>
  <si>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</si>
  <si>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</si>
  <si>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</si>
  <si>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</si>
  <si>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</si>
  <si>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</si>
  <si>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</si>
  <si>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</si>
  <si>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</si>
  <si>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</si>
  <si>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</si>
  <si>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</si>
  <si>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</si>
  <si>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</si>
  <si>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</si>
  <si>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</si>
  <si>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</si>
  <si>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</si>
  <si>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</si>
  <si>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</si>
  <si>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</si>
  <si>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</si>
  <si>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</si>
  <si>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</si>
  <si>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</si>
  <si>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</si>
  <si>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</si>
  <si>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</si>
  <si>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</si>
  <si>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</si>
  <si>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</si>
  <si>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</si>
  <si>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</si>
  <si>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</si>
  <si>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</si>
  <si>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</si>
  <si>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</si>
  <si>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</si>
  <si>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</si>
  <si>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</si>
  <si>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</si>
  <si>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</si>
  <si>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</si>
  <si>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</si>
  <si>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</si>
  <si>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</si>
  <si>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</si>
  <si>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</si>
  <si>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</si>
  <si>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</si>
  <si>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</si>
  <si>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</si>
  <si>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</si>
  <si>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</si>
  <si>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</si>
  <si>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</si>
  <si>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</si>
  <si>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</si>
  <si>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</si>
  <si>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</si>
  <si>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</si>
  <si>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</si>
  <si>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</si>
  <si>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</si>
  <si>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</si>
  <si>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</si>
  <si>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</si>
  <si>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</si>
  <si>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</si>
  <si>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</si>
  <si>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</si>
  <si>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</si>
  <si>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</si>
  <si>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</si>
  <si>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</si>
  <si>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</si>
  <si>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</si>
  <si>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</si>
  <si>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</si>
  <si>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</si>
  <si>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</si>
  <si>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</si>
  <si>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</si>
  <si>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</si>
  <si>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</si>
  <si>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</si>
  <si>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</si>
  <si>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</si>
  <si>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</si>
  <si>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</si>
  <si>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</si>
  <si>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</si>
  <si>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</si>
  <si>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</si>
  <si>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</si>
  <si>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</si>
  <si>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</si>
  <si>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</si>
  <si>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</si>
  <si>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</si>
  <si>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</si>
  <si>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</si>
  <si>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</si>
  <si>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</si>
  <si>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</si>
  <si>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</si>
  <si>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</si>
  <si>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</si>
  <si>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</si>
  <si>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</si>
  <si>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</si>
  <si>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</si>
  <si>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</si>
  <si>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</si>
  <si>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</si>
  <si>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</si>
  <si>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</si>
  <si>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</si>
  <si>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</si>
  <si>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</si>
  <si>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</si>
  <si>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</si>
  <si>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</si>
  <si>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</si>
  <si>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</si>
  <si>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</si>
  <si>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</si>
  <si>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</si>
  <si>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</si>
  <si>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</si>
  <si>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</si>
  <si>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</si>
  <si>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</si>
  <si>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</si>
  <si>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</si>
  <si>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</si>
  <si>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</si>
  <si>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</si>
  <si>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</si>
  <si>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</si>
  <si>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</si>
  <si>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</si>
  <si>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</si>
  <si>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</si>
  <si>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</si>
  <si>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</si>
  <si>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</si>
  <si>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</si>
  <si>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</si>
  <si>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</si>
  <si>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</si>
  <si>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</si>
  <si>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</si>
  <si>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</si>
  <si>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</si>
  <si>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</si>
  <si>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</si>
  <si>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</si>
  <si>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</si>
  <si>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</si>
  <si>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</si>
  <si>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</si>
  <si>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</si>
  <si>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</si>
  <si>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</si>
  <si>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</si>
  <si>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</si>
  <si>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</si>
  <si>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</si>
  <si>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</si>
  <si>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</si>
  <si>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</si>
  <si>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</si>
  <si>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</si>
  <si>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</si>
  <si>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</si>
  <si>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</si>
  <si>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</si>
  <si>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</si>
  <si>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</si>
  <si>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</si>
  <si>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</si>
  <si>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</si>
  <si>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</si>
  <si>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</si>
  <si>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</si>
  <si>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</si>
  <si>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</si>
  <si>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</si>
  <si>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</si>
  <si>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</si>
  <si>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</si>
  <si>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</si>
  <si>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</si>
  <si>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</si>
  <si>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</si>
  <si>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</si>
  <si>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</si>
  <si>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</si>
  <si>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</si>
  <si>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</si>
  <si>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</si>
  <si>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</si>
  <si>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</si>
  <si>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</si>
  <si>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</si>
  <si>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</si>
  <si>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</si>
  <si>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</si>
  <si>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</si>
  <si>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</si>
  <si>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</si>
  <si>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</si>
  <si>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</si>
  <si>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</si>
  <si>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</si>
  <si>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</si>
  <si>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</si>
  <si>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</si>
  <si>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</si>
  <si>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</si>
  <si>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</si>
  <si>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</si>
  <si>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</si>
  <si>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</si>
  <si>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</si>
  <si>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</si>
  <si>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</si>
  <si>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</si>
  <si>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</si>
  <si>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</si>
  <si>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</si>
  <si>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</si>
  <si>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</si>
  <si>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</si>
  <si>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</si>
  <si>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</si>
  <si>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</si>
  <si>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</si>
  <si>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</si>
  <si>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</si>
  <si>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</si>
  <si>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</si>
  <si>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</si>
  <si>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</si>
  <si>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</si>
  <si>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</si>
  <si>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</si>
  <si>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</si>
  <si>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</si>
  <si>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</si>
  <si>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</si>
  <si>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</si>
  <si>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</si>
  <si>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</si>
  <si>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</si>
  <si>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</si>
  <si>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</si>
  <si>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</si>
  <si>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</si>
  <si>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</si>
  <si>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</si>
  <si>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</si>
  <si>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</si>
  <si>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</si>
  <si>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</si>
  <si>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</si>
  <si>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</si>
  <si>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</si>
  <si>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</si>
  <si>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</si>
  <si>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</si>
  <si>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</si>
  <si>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</si>
  <si>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</si>
  <si>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</si>
  <si>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</si>
  <si>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</si>
  <si>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</si>
  <si>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</si>
  <si>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</si>
  <si>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</si>
  <si>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</si>
  <si>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</si>
  <si>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</si>
  <si>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</si>
  <si>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</si>
  <si>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</si>
  <si>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</si>
  <si>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</si>
  <si>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</si>
  <si>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</si>
  <si>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</si>
  <si>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</si>
  <si>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</si>
  <si>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</si>
  <si>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</si>
  <si>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</si>
  <si>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</si>
  <si>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</si>
  <si>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</si>
  <si>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</si>
  <si>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</si>
  <si>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</si>
  <si>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</si>
  <si>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</si>
  <si>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</si>
  <si>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</si>
  <si>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</si>
  <si>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</si>
  <si>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</si>
  <si>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</si>
  <si>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</si>
  <si>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</si>
  <si>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</si>
  <si>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</si>
  <si>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</si>
  <si>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</si>
  <si>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</si>
  <si>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</si>
  <si>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</si>
  <si>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</si>
  <si>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</si>
  <si>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</si>
  <si>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</si>
  <si>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</si>
  <si>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</si>
  <si>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</si>
  <si>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</si>
  <si>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</si>
  <si>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</si>
  <si>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</si>
  <si>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</si>
  <si>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</si>
  <si>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</si>
  <si>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</si>
  <si>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</si>
  <si>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</si>
  <si>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</si>
  <si>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</si>
  <si>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</si>
  <si>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</si>
  <si>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</si>
  <si>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</si>
  <si>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</si>
  <si>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</si>
  <si>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</si>
  <si>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</si>
  <si>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</si>
  <si>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</si>
  <si>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</si>
  <si>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</si>
  <si>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</si>
  <si>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</si>
  <si>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</si>
  <si>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</si>
  <si>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</si>
  <si>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</si>
  <si>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</si>
  <si>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</si>
  <si>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</si>
  <si>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</si>
  <si>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</si>
  <si>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</si>
  <si>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</si>
  <si>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</si>
  <si>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</si>
  <si>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</si>
  <si>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</si>
  <si>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</si>
  <si>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</si>
  <si>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</si>
  <si>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</si>
  <si>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</si>
  <si>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</si>
  <si>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</si>
  <si>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</si>
  <si>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</si>
  <si>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</si>
  <si>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</si>
  <si>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</si>
  <si>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</si>
  <si>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</si>
  <si>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</si>
  <si>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</si>
  <si>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</si>
  <si>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</si>
  <si>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</si>
  <si>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</si>
  <si>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</si>
  <si>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</si>
  <si>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</si>
  <si>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</si>
  <si>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</si>
  <si>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</si>
  <si>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</si>
  <si>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</si>
  <si>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</si>
  <si>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</si>
  <si>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</si>
  <si>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</si>
  <si>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</si>
  <si>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</si>
  <si>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</si>
  <si>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</si>
  <si>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</si>
  <si>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</si>
  <si>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</si>
  <si>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</si>
  <si>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</si>
  <si>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</si>
  <si>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</si>
  <si>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</si>
  <si>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</si>
  <si>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</si>
  <si>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</si>
  <si>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</si>
  <si>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</si>
  <si>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</si>
  <si>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</si>
  <si>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</si>
  <si>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</si>
  <si>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</si>
  <si>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</si>
  <si>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</si>
  <si>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</si>
  <si>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</si>
  <si>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</si>
  <si>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</si>
  <si>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</si>
  <si>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</si>
  <si>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</si>
  <si>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</si>
  <si>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</si>
  <si>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</si>
  <si>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</si>
  <si>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</si>
  <si>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</si>
  <si>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</si>
  <si>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</si>
  <si>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</si>
  <si>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</si>
  <si>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</si>
  <si>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</si>
  <si>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</si>
  <si>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</si>
  <si>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</si>
  <si>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</si>
  <si>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</si>
  <si>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</si>
  <si>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</si>
  <si>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</si>
  <si>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</si>
  <si>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</si>
  <si>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</si>
  <si>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</si>
  <si>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</si>
  <si>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</si>
  <si>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</si>
  <si>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</si>
  <si>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</si>
  <si>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</si>
  <si>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</si>
  <si>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</si>
  <si>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</si>
  <si>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</si>
  <si>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</si>
  <si>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</si>
  <si>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</si>
  <si>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</si>
  <si>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</si>
  <si>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</si>
  <si>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</si>
  <si>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</si>
  <si>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</si>
  <si>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</si>
  <si>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</si>
  <si>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</si>
  <si>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</si>
  <si>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</si>
  <si>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</si>
  <si>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</si>
  <si>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</si>
  <si>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</si>
  <si>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</si>
  <si>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</si>
  <si>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</si>
  <si>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</si>
  <si>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</si>
  <si>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</si>
  <si>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</si>
  <si>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</si>
  <si>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</si>
  <si>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</si>
  <si>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</si>
  <si>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</si>
  <si>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</si>
  <si>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</si>
  <si>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</si>
  <si>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</si>
  <si>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</si>
  <si>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</si>
  <si>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</si>
  <si>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</si>
  <si>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</si>
  <si>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</si>
  <si>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</si>
  <si>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</si>
  <si>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</si>
  <si>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</si>
  <si>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</si>
  <si>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</si>
  <si>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</si>
  <si>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</si>
  <si>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</si>
  <si>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</si>
  <si>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</si>
  <si>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</si>
  <si>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</si>
  <si>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</si>
  <si>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</si>
  <si>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</si>
  <si>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</si>
  <si>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</si>
  <si>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</si>
  <si>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</si>
  <si>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</si>
  <si>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</si>
  <si>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</si>
  <si>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</si>
  <si>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</si>
  <si>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</si>
  <si>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</si>
  <si>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</si>
  <si>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</si>
  <si>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</si>
  <si>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</si>
  <si>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</si>
  <si>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</si>
  <si>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</si>
  <si>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</si>
  <si>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</si>
  <si>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</si>
  <si>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</si>
  <si>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</si>
  <si>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</si>
  <si>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</si>
  <si>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</si>
  <si>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</si>
  <si>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</si>
  <si>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</si>
  <si>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</si>
  <si>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</si>
  <si>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</si>
  <si>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</si>
  <si>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</si>
  <si>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</si>
  <si>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</si>
  <si>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</si>
  <si>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</si>
  <si>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</si>
  <si>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</si>
  <si>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</si>
  <si>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</si>
  <si>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</si>
  <si>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</si>
  <si>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</si>
  <si>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</si>
  <si>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</si>
  <si>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</si>
  <si>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</si>
  <si>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</si>
  <si>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</si>
  <si>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</si>
  <si>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</si>
  <si>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</si>
  <si>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</si>
  <si>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</si>
  <si>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</si>
  <si>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</si>
  <si>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</si>
  <si>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</si>
  <si>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</si>
  <si>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</si>
  <si>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</si>
  <si>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</si>
  <si>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</si>
  <si>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</si>
  <si>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</si>
  <si>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</si>
  <si>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</si>
  <si>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</si>
  <si>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</si>
  <si>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</si>
  <si>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</si>
  <si>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</si>
  <si>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</si>
  <si>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</si>
  <si>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</si>
  <si>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</si>
  <si>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</si>
  <si>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</si>
  <si>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</si>
  <si>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</si>
  <si>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</si>
  <si>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</si>
  <si>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</si>
  <si>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</si>
  <si>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</si>
  <si>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</si>
  <si>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</si>
  <si>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</si>
  <si>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</si>
  <si>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</si>
  <si>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</si>
  <si>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</si>
  <si>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</si>
  <si>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</si>
  <si>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</si>
  <si>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</si>
  <si>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</si>
  <si>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</si>
  <si>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</si>
  <si>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</si>
  <si>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</si>
  <si>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</si>
  <si>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</si>
  <si>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</si>
  <si>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</si>
  <si>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</si>
  <si>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</si>
  <si>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</si>
  <si>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</si>
  <si>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</si>
  <si>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</si>
  <si>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</si>
  <si>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</si>
  <si>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</si>
  <si>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</si>
  <si>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</si>
  <si>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</si>
  <si>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</si>
  <si>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</si>
  <si>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</si>
  <si>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</si>
  <si>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</si>
  <si>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</si>
  <si>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</si>
  <si>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</si>
  <si>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</si>
  <si>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</si>
  <si>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</si>
  <si>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</si>
  <si>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</si>
  <si>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</si>
  <si>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</si>
  <si>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</si>
  <si>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</si>
  <si>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</si>
  <si>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</si>
  <si>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</si>
  <si>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</si>
  <si>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</si>
  <si>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</si>
  <si>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</si>
  <si>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</si>
  <si>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</si>
  <si>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</si>
  <si>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</si>
  <si>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</si>
  <si>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</si>
  <si>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</si>
  <si>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</si>
  <si>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</si>
  <si>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</si>
  <si>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</si>
  <si>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</si>
  <si>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</si>
  <si>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</si>
  <si>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</si>
  <si>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</si>
  <si>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</si>
  <si>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</si>
  <si>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</si>
  <si>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</si>
  <si>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</si>
  <si>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</si>
  <si>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</si>
  <si>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</si>
  <si>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</si>
  <si>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</si>
  <si>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</si>
  <si>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</si>
  <si>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</si>
  <si>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</si>
  <si>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</si>
  <si>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</si>
  <si>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</si>
  <si>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</si>
  <si>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</si>
  <si>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</si>
  <si>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</si>
  <si>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</si>
  <si>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</si>
  <si>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</si>
  <si>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</si>
  <si>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</si>
  <si>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</si>
  <si>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</si>
  <si>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</si>
  <si>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</si>
  <si>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</si>
  <si>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</si>
  <si>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</si>
  <si>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</si>
  <si>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</si>
  <si>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</si>
  <si>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</si>
  <si>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</si>
  <si>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</si>
  <si>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</si>
  <si>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</si>
  <si>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</si>
  <si>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</si>
  <si>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</si>
  <si>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</si>
  <si>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</si>
  <si>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</si>
  <si>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</si>
  <si>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</si>
  <si>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</si>
  <si>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</si>
  <si>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</si>
  <si>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</si>
  <si>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</si>
  <si>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</si>
  <si>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</si>
  <si>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</si>
  <si>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</si>
  <si>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</si>
  <si>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</si>
  <si>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</si>
  <si>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</si>
  <si>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</si>
  <si>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</si>
  <si>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</si>
  <si>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</si>
  <si>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</si>
  <si>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</si>
  <si>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</si>
  <si>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</si>
  <si>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</si>
  <si>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</si>
  <si>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</si>
  <si>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</si>
  <si>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</si>
  <si>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</si>
  <si>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</si>
  <si>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</si>
  <si>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</si>
  <si>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</si>
  <si>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</si>
  <si>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</si>
  <si>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</si>
  <si>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</si>
  <si>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</si>
  <si>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</si>
  <si>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</si>
  <si>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</si>
  <si>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</si>
  <si>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</si>
  <si>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</si>
  <si>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</si>
  <si>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</si>
  <si>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</si>
  <si>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</si>
  <si>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</si>
  <si>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</si>
  <si>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</si>
  <si>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</si>
  <si>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</si>
  <si>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</si>
  <si>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</si>
  <si>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</si>
  <si>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</si>
  <si>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</si>
  <si>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</si>
  <si>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</si>
  <si>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</si>
  <si>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</si>
  <si>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</si>
  <si>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</si>
  <si>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</si>
  <si>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</si>
  <si>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</si>
  <si>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</si>
  <si>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</si>
  <si>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</si>
  <si>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</si>
  <si>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</si>
  <si>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</si>
  <si>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</si>
  <si>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</si>
  <si>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</si>
  <si>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</si>
  <si>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</si>
  <si>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</si>
  <si>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</si>
  <si>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</si>
  <si>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</si>
  <si>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</si>
  <si>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</si>
  <si>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</si>
  <si>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</si>
  <si>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</si>
  <si>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</si>
  <si>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</si>
  <si>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</si>
  <si>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</si>
  <si>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</si>
  <si>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</si>
  <si>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</si>
  <si>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</si>
  <si>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</si>
  <si>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</si>
  <si>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</si>
  <si>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</si>
  <si>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</si>
  <si>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</si>
  <si>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</si>
  <si>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</si>
  <si>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</si>
  <si>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</si>
  <si>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</si>
  <si>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</si>
  <si>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</si>
  <si>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</si>
  <si>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</si>
  <si>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</si>
  <si>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</si>
  <si>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</si>
  <si>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</si>
  <si>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</si>
  <si>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</si>
  <si>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</si>
  <si>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</si>
  <si>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</si>
  <si>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</si>
  <si>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</si>
  <si>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</si>
  <si>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</si>
  <si>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</si>
  <si>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</si>
  <si>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</si>
  <si>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</si>
  <si>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</si>
  <si>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</si>
  <si>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</si>
  <si>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</si>
  <si>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</si>
  <si>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</si>
  <si>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</si>
  <si>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</si>
  <si>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</si>
  <si>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</si>
  <si>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</si>
  <si>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</si>
  <si>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</si>
  <si>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</si>
  <si>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</si>
  <si>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</si>
  <si>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</si>
  <si>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</si>
  <si>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</si>
  <si>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</si>
  <si>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</si>
  <si>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</si>
  <si>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</si>
  <si>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</si>
  <si>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</si>
  <si>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</si>
  <si>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</si>
  <si>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</si>
  <si>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</si>
  <si>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</si>
  <si>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</si>
  <si>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</si>
  <si>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</si>
  <si>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</si>
  <si>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</si>
  <si>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</si>
  <si>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</si>
  <si>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</si>
  <si>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</si>
  <si>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</si>
  <si>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</si>
  <si>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</si>
  <si>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</si>
  <si>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</si>
  <si>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</si>
  <si>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</si>
  <si>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</si>
  <si>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</si>
  <si>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</si>
  <si>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</si>
  <si>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</si>
  <si>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</si>
  <si>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</si>
  <si>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</si>
  <si>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</si>
  <si>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</si>
  <si>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</si>
  <si>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</si>
  <si>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</si>
  <si>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</si>
  <si>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</si>
  <si>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</si>
  <si>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</si>
  <si>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</si>
  <si>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</si>
  <si>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</si>
  <si>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</si>
  <si>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</si>
  <si>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</si>
  <si>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</si>
  <si>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</si>
  <si>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</si>
  <si>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</si>
  <si>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</si>
  <si>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</si>
  <si>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</si>
  <si>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</si>
  <si>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</si>
  <si>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</si>
  <si>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</si>
  <si>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</si>
  <si>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</si>
  <si>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</si>
  <si>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</si>
  <si>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</si>
  <si>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</si>
  <si>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</si>
  <si>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</si>
  <si>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</si>
  <si>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</si>
  <si>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</si>
  <si>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</si>
  <si>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</si>
  <si>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</si>
  <si>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</si>
  <si>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</si>
  <si>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</si>
  <si>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</si>
  <si>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</si>
  <si>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</si>
  <si>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</si>
  <si>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</si>
  <si>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</si>
  <si>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</si>
  <si>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</si>
  <si>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</si>
  <si>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</si>
  <si>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</si>
  <si>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</si>
  <si>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</si>
  <si>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</si>
  <si>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</si>
  <si>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</si>
  <si>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</si>
  <si>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</si>
  <si>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</si>
  <si>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</si>
  <si>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</si>
  <si>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</si>
  <si>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</si>
  <si>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</si>
  <si>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</si>
  <si>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</si>
  <si>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</si>
  <si>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</si>
  <si>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</si>
  <si>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</si>
  <si>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</si>
  <si>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</si>
  <si>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</si>
  <si>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</si>
  <si>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</si>
  <si>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</si>
  <si>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</si>
  <si>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</si>
  <si>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</si>
  <si>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</si>
  <si>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</si>
  <si>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</si>
  <si>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</si>
  <si>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</si>
  <si>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</si>
  <si>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</si>
  <si>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</si>
  <si>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</si>
  <si>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</si>
  <si>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</si>
  <si>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</si>
  <si>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</si>
  <si>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</si>
  <si>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</si>
  <si>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</si>
  <si>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</si>
  <si>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</si>
  <si>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</si>
  <si>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</si>
  <si>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</si>
  <si>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</si>
  <si>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</si>
  <si>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</si>
  <si>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</si>
  <si>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</si>
  <si>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</si>
  <si>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</si>
  <si>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</si>
  <si>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</si>
  <si>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</si>
  <si>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</si>
  <si>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</si>
  <si>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</si>
  <si>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</si>
  <si>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</si>
  <si>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</si>
  <si>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</si>
  <si>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</si>
  <si>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</si>
  <si>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</si>
  <si>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</si>
  <si>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</si>
  <si>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</si>
  <si>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</si>
  <si>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</si>
  <si>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</si>
  <si>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</si>
  <si>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</si>
  <si>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</si>
  <si>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</si>
  <si>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</si>
  <si>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</si>
  <si>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</si>
  <si>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</si>
  <si>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</si>
  <si>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</si>
  <si>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</si>
  <si>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</si>
  <si>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</si>
  <si>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</si>
  <si>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</si>
  <si>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</si>
  <si>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</si>
  <si>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</si>
  <si>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</si>
  <si>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</si>
  <si>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</si>
  <si>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</si>
  <si>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</si>
  <si>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</si>
  <si>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</si>
  <si>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</si>
  <si>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</si>
  <si>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</si>
  <si>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</si>
  <si>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</si>
  <si>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</si>
  <si>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</si>
  <si>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</si>
  <si>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</si>
  <si>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</si>
  <si>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</si>
  <si>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</si>
  <si>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</si>
  <si>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</si>
  <si>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</si>
  <si>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</si>
  <si>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</si>
  <si>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</si>
  <si>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</si>
  <si>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</si>
  <si>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</si>
  <si>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</si>
  <si>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</si>
  <si>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</si>
  <si>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</si>
  <si>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</si>
  <si>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</si>
  <si>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</si>
  <si>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</si>
  <si>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</si>
  <si>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</si>
  <si>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</si>
  <si>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</si>
  <si>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</si>
  <si>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</si>
  <si>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</si>
  <si>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</si>
  <si>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</si>
  <si>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</si>
  <si>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</si>
  <si>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</si>
  <si>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</si>
  <si>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</si>
  <si>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</si>
  <si>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</si>
  <si>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</si>
  <si>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</si>
  <si>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</si>
  <si>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</si>
  <si>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</si>
  <si>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</si>
  <si>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</si>
  <si>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</si>
  <si>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</si>
  <si>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</si>
  <si>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</si>
  <si>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</si>
  <si>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</si>
  <si>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</si>
  <si>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</si>
  <si>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</si>
  <si>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</si>
  <si>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</si>
  <si>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</si>
  <si>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</si>
  <si>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</si>
  <si>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</si>
  <si>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</si>
  <si>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</si>
  <si>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</si>
  <si>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</si>
  <si>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</si>
  <si>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</si>
  <si>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</si>
  <si>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</si>
  <si>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</si>
  <si>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</si>
  <si>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</si>
  <si>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</si>
  <si>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</si>
  <si>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</si>
  <si>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</si>
  <si>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</si>
  <si>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</si>
  <si>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</si>
  <si>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</si>
  <si>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</si>
  <si>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</si>
  <si>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</si>
  <si>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</si>
  <si>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</si>
  <si>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</si>
  <si>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</si>
  <si>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</si>
  <si>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</si>
  <si>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</si>
  <si>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</si>
  <si>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</si>
  <si>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</si>
  <si>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</si>
  <si>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</si>
  <si>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</si>
  <si>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</si>
  <si>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</si>
  <si>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</si>
  <si>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</si>
  <si>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</si>
  <si>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</si>
  <si>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</si>
  <si>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</si>
  <si>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</si>
  <si>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</si>
  <si>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</si>
  <si>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</si>
  <si>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</si>
  <si>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</si>
  <si>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</si>
  <si>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</si>
  <si>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</si>
  <si>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</si>
  <si>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</si>
  <si>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</si>
  <si>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</si>
  <si>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</si>
  <si>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</si>
  <si>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</si>
  <si>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</si>
  <si>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</si>
  <si>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</si>
  <si>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</si>
  <si>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</si>
  <si>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</si>
  <si>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</si>
  <si>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</si>
  <si>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</si>
  <si>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</si>
  <si>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</si>
  <si>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</si>
  <si>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</si>
  <si>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</si>
  <si>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</si>
  <si>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</si>
  <si>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</si>
  <si>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</si>
  <si>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</si>
  <si>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</si>
  <si>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</si>
  <si>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</si>
  <si>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</si>
  <si>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</si>
  <si>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</si>
  <si>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</si>
  <si>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</si>
  <si>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</si>
  <si>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</si>
  <si>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</si>
  <si>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</si>
  <si>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</si>
  <si>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</si>
  <si>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</si>
  <si>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</si>
  <si>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</si>
  <si>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</si>
  <si>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</si>
  <si>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</si>
  <si>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</si>
  <si>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</si>
  <si>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</si>
  <si>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</si>
  <si>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</si>
  <si>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</si>
  <si>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</si>
  <si>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</si>
  <si>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</si>
  <si>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</si>
  <si>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</si>
  <si>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</si>
  <si>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</si>
  <si>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</si>
  <si>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</si>
  <si>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</si>
  <si>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</si>
  <si>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</si>
  <si>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</si>
  <si>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</si>
  <si>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</si>
  <si>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</si>
  <si>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</si>
  <si>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</si>
  <si>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</si>
  <si>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</si>
  <si>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</si>
  <si>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</si>
  <si>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</si>
  <si>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</si>
  <si>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</si>
  <si>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</si>
  <si>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</si>
  <si>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</si>
  <si>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</si>
  <si>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</si>
  <si>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</si>
  <si>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</si>
  <si>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</si>
  <si>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</si>
  <si>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</si>
  <si>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</si>
  <si>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</si>
  <si>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</si>
  <si>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</si>
  <si>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</si>
  <si>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</si>
  <si>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</si>
  <si>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</si>
  <si>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</si>
  <si>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</si>
  <si>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</si>
  <si>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</si>
  <si>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</si>
  <si>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</si>
  <si>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</si>
  <si>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</si>
  <si>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</si>
  <si>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</si>
  <si>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</si>
  <si>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</si>
  <si>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</si>
  <si>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</si>
  <si>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</si>
  <si>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</si>
  <si>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</si>
  <si>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</si>
  <si>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</si>
  <si>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</si>
  <si>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</si>
  <si>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</si>
  <si>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</si>
  <si>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</si>
  <si>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</si>
  <si>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</si>
  <si>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</si>
  <si>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</si>
  <si>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</si>
  <si>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</si>
  <si>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</si>
  <si>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</si>
  <si>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</si>
  <si>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</si>
  <si>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</si>
  <si>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</si>
  <si>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</si>
  <si>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</si>
  <si>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</si>
  <si>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</si>
  <si>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</si>
  <si>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</si>
  <si>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</si>
  <si>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</si>
  <si>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</si>
  <si>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</si>
  <si>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</si>
  <si>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</si>
  <si>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</si>
  <si>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</si>
  <si>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</si>
  <si>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</si>
  <si>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</si>
  <si>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</si>
  <si>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</si>
  <si>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</si>
  <si>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</si>
  <si>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</si>
  <si>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</si>
  <si>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</si>
  <si>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</si>
  <si>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</si>
  <si>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</si>
  <si>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</si>
  <si>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</si>
  <si>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</si>
  <si>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</si>
  <si>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</si>
  <si>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</si>
  <si>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</si>
  <si>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</si>
  <si>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</si>
  <si>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</si>
  <si>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</si>
  <si>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</si>
  <si>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</si>
  <si>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</si>
  <si>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</si>
  <si>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</si>
  <si>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</si>
  <si>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</si>
  <si>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</si>
  <si>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</si>
  <si>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</si>
  <si>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</si>
  <si>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</si>
  <si>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</si>
  <si>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</si>
  <si>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</si>
  <si>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</si>
  <si>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</si>
  <si>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</si>
  <si>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</si>
  <si>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</si>
  <si>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</si>
  <si>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</si>
  <si>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</si>
  <si>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</si>
  <si>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</si>
  <si>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</si>
  <si>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</si>
  <si>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</si>
  <si>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</si>
  <si>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</si>
  <si>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</si>
  <si>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</si>
  <si>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</si>
  <si>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</si>
  <si>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</si>
  <si>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</si>
  <si>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</si>
  <si>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</si>
  <si>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</si>
  <si>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</si>
  <si>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</si>
  <si>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</si>
  <si>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</si>
  <si>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</si>
  <si>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</si>
  <si>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</si>
  <si>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</si>
  <si>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</si>
  <si>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</si>
  <si>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</si>
  <si>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</si>
  <si>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</si>
  <si>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</si>
  <si>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</si>
  <si>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</si>
  <si>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</si>
  <si>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</si>
  <si>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</si>
  <si>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</si>
  <si>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</si>
  <si>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</si>
  <si>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</si>
  <si>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</si>
  <si>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</si>
  <si>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</si>
  <si>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</si>
  <si>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</si>
  <si>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</si>
  <si>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</si>
  <si>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</si>
  <si>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</si>
  <si>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</si>
  <si>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</si>
  <si>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</si>
  <si>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</si>
  <si>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</si>
  <si>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</si>
  <si>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</si>
  <si>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</si>
  <si>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</si>
  <si>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</si>
  <si>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</si>
  <si>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</si>
  <si>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</si>
  <si>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</si>
  <si>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</si>
  <si>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</si>
  <si>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</si>
  <si>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</si>
  <si>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</si>
  <si>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</si>
  <si>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</si>
  <si>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</si>
  <si>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</si>
  <si>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</si>
  <si>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</si>
  <si>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</si>
  <si>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</si>
  <si>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</si>
  <si>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</si>
  <si>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</si>
  <si>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</si>
  <si>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</si>
  <si>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</si>
  <si>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</si>
  <si>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</si>
  <si>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</si>
  <si>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</si>
  <si>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</si>
  <si>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</si>
  <si>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</si>
  <si>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</si>
  <si>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</si>
  <si>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</si>
  <si>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</si>
  <si>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</si>
  <si>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</si>
  <si>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</si>
  <si>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</si>
  <si>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</si>
  <si>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</si>
  <si>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</si>
  <si>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</si>
  <si>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</si>
  <si>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</si>
  <si>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</si>
  <si>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</si>
  <si>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</si>
  <si>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</si>
  <si>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</si>
  <si>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</si>
  <si>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</si>
  <si>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</si>
  <si>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</si>
  <si>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</si>
  <si>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</si>
  <si>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</si>
  <si>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</si>
  <si>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</si>
  <si>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</si>
  <si>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</si>
  <si>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</si>
  <si>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</si>
  <si>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</si>
  <si>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</si>
  <si>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</si>
  <si>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</si>
  <si>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</si>
  <si>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</si>
  <si>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</si>
  <si>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</si>
  <si>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</si>
  <si>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</si>
  <si>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</si>
  <si>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</si>
  <si>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</si>
  <si>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</si>
  <si>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</si>
  <si>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</si>
  <si>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</si>
  <si>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</si>
  <si>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</si>
  <si>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</si>
  <si>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</si>
  <si>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</si>
  <si>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</si>
  <si>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</si>
  <si>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</si>
  <si>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</si>
  <si>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</si>
  <si>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</si>
  <si>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</si>
  <si>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</si>
  <si>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</si>
  <si>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</si>
  <si>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</si>
  <si>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</si>
  <si>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</si>
  <si>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</si>
  <si>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</si>
  <si>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</si>
  <si>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</si>
  <si>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</si>
  <si>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</si>
  <si>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</si>
  <si>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</si>
  <si>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</si>
  <si>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</si>
  <si>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</si>
  <si>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</si>
  <si>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</si>
  <si>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</si>
  <si>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</si>
  <si>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</si>
  <si>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</si>
  <si>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</si>
  <si>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</si>
  <si>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</si>
  <si>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</si>
  <si>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</si>
  <si>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</si>
  <si>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</si>
  <si>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</si>
  <si>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</si>
  <si>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</si>
  <si>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</si>
  <si>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</si>
  <si>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</si>
  <si>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</si>
  <si>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</si>
  <si>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</si>
  <si>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</si>
  <si>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</si>
  <si>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</si>
  <si>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</si>
  <si>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</si>
  <si>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</si>
  <si>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</si>
  <si>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</si>
  <si>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</si>
  <si>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</si>
  <si>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</si>
  <si>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</si>
  <si>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</si>
  <si>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</si>
  <si>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</si>
  <si>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</si>
  <si>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</si>
  <si>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</si>
  <si>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</si>
  <si>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</si>
  <si>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</si>
  <si>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</si>
  <si>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</si>
  <si>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</si>
  <si>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</si>
  <si>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</si>
  <si>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</si>
  <si>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</si>
  <si>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</si>
  <si>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</si>
  <si>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</si>
  <si>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</si>
  <si>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</si>
  <si>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</si>
  <si>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</si>
  <si>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</si>
  <si>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</si>
  <si>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</si>
  <si>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</si>
  <si>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</si>
  <si>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</si>
  <si>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</si>
  <si>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</si>
  <si>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</si>
  <si>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</si>
  <si>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</si>
  <si>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</si>
  <si>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</si>
  <si>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</si>
  <si>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</si>
  <si>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</si>
  <si>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</si>
  <si>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</si>
  <si>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</si>
  <si>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</si>
  <si>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</si>
  <si>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</si>
  <si>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</si>
  <si>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</si>
  <si>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</si>
  <si>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</si>
  <si>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</si>
  <si>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</si>
  <si>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</si>
  <si>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</si>
  <si>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</si>
  <si>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</si>
  <si>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</si>
  <si>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</si>
  <si>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</si>
  <si>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</si>
  <si>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</si>
  <si>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</si>
  <si>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</si>
  <si>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</si>
  <si>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</si>
  <si>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</si>
  <si>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</si>
  <si>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</si>
  <si>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</si>
  <si>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</si>
  <si>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</si>
  <si>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</si>
  <si>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</si>
  <si>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</si>
  <si>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</si>
  <si>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</si>
  <si>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</si>
  <si>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</si>
  <si>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</si>
  <si>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</si>
  <si>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</si>
  <si>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</si>
  <si>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</si>
  <si>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</si>
  <si>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</si>
  <si>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</si>
  <si>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</si>
  <si>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</si>
  <si>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</si>
  <si>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</si>
  <si>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</si>
  <si>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</si>
  <si>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</si>
  <si>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</si>
  <si>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</si>
  <si>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</si>
  <si>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</si>
  <si>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</si>
  <si>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</si>
  <si>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</si>
  <si>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</si>
  <si>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</si>
  <si>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</si>
  <si>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</si>
  <si>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</si>
  <si>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</si>
  <si>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</si>
  <si>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</si>
  <si>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</si>
  <si>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</si>
  <si>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</si>
  <si>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</si>
  <si>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</si>
  <si>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</si>
  <si>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</si>
  <si>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</si>
  <si>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</si>
  <si>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</si>
  <si>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</si>
  <si>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</si>
  <si>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</si>
  <si>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</si>
  <si>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</si>
  <si>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</si>
  <si>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</si>
  <si>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</si>
  <si>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</si>
  <si>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</si>
  <si>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</si>
  <si>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</si>
  <si>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</si>
  <si>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</si>
  <si>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</si>
  <si>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</si>
  <si>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</si>
  <si>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</si>
  <si>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</si>
  <si>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</si>
  <si>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</si>
  <si>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</si>
  <si>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</si>
  <si>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</si>
  <si>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</si>
  <si>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</si>
  <si>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</si>
  <si>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</si>
  <si>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</si>
  <si>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</si>
  <si>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</si>
  <si>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</si>
  <si>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</si>
  <si>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</si>
  <si>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</si>
  <si>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</si>
  <si>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</si>
  <si>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</si>
  <si>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</si>
  <si>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</si>
  <si>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</si>
  <si>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</si>
  <si>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</si>
  <si>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</si>
  <si>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</si>
  <si>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</si>
  <si>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</si>
  <si>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</si>
  <si>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</si>
  <si>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</si>
  <si>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</si>
  <si>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</si>
  <si>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</si>
  <si>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</si>
  <si>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</si>
  <si>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</si>
  <si>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</si>
  <si>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</si>
  <si>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</si>
  <si>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</si>
  <si>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</si>
  <si>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</si>
  <si>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</si>
  <si>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</si>
  <si>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</si>
  <si>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</si>
  <si>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</si>
  <si>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</si>
  <si>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</si>
  <si>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</si>
  <si>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</si>
  <si>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</si>
  <si>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</si>
  <si>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</si>
  <si>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</si>
  <si>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</si>
  <si>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</si>
  <si>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</si>
  <si>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</si>
  <si>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</si>
  <si>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</si>
  <si>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</si>
  <si>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</si>
  <si>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</si>
  <si>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</si>
  <si>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</si>
  <si>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</si>
  <si>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</si>
  <si>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</si>
  <si>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</si>
  <si>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</si>
  <si>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</si>
  <si>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</si>
  <si>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</si>
  <si>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</si>
  <si>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</si>
  <si>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</si>
  <si>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</si>
  <si>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</si>
  <si>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</si>
  <si>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</si>
  <si>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</si>
  <si>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</si>
  <si>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</si>
  <si>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</si>
  <si>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</si>
  <si>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</si>
  <si>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</si>
  <si>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</si>
  <si>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</si>
  <si>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</si>
  <si>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</si>
  <si>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</si>
  <si>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</si>
  <si>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</si>
  <si>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</si>
  <si>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</si>
  <si>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</si>
  <si>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</si>
  <si>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</si>
  <si>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</si>
  <si>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</si>
  <si>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</si>
  <si>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</si>
  <si>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</si>
  <si>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</si>
  <si>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</si>
  <si>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</si>
  <si>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</si>
  <si>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</si>
  <si>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</si>
  <si>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</si>
  <si>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</si>
  <si>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</si>
  <si>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</si>
  <si>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</si>
  <si>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</si>
  <si>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</si>
  <si>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</si>
  <si>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</si>
  <si>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</si>
  <si>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</si>
  <si>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</si>
  <si>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</si>
  <si>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</si>
  <si>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</si>
  <si>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</si>
  <si>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</si>
  <si>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</si>
  <si>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</si>
  <si>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</si>
  <si>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</si>
  <si>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</si>
  <si>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</si>
  <si>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</si>
  <si>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</si>
  <si>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</si>
  <si>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</si>
  <si>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</si>
  <si>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</si>
  <si>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</si>
  <si>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</si>
  <si>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</si>
  <si>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</si>
  <si>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</si>
  <si>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</si>
  <si>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</si>
  <si>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</si>
  <si>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</si>
  <si>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</si>
  <si>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</si>
  <si>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</si>
  <si>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</si>
  <si>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</si>
  <si>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</si>
  <si>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</si>
  <si>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</si>
  <si>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</si>
  <si>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</si>
  <si>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</si>
  <si>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</si>
  <si>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</si>
  <si>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</si>
  <si>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</si>
  <si>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</si>
  <si>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</si>
  <si>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</si>
  <si>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</si>
  <si>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</si>
  <si>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</si>
  <si>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</si>
  <si>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</si>
  <si>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</si>
  <si>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</si>
  <si>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</si>
  <si>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</si>
  <si>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</si>
  <si>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</si>
  <si>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</si>
  <si>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</si>
  <si>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</si>
  <si>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</si>
  <si>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</si>
  <si>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</si>
  <si>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</si>
  <si>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</si>
  <si>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</si>
  <si>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</si>
  <si>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</si>
  <si>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</si>
  <si>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</si>
  <si>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</si>
  <si>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</si>
  <si>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</si>
  <si>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</si>
  <si>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</si>
  <si>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</si>
  <si>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</si>
  <si>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</si>
  <si>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</si>
  <si>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</si>
  <si>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</si>
  <si>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</si>
  <si>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</si>
  <si>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</si>
  <si>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</si>
  <si>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</si>
  <si>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</si>
  <si>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</si>
  <si>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</si>
  <si>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</si>
  <si>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</si>
  <si>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</si>
  <si>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</si>
  <si>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</si>
  <si>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</si>
  <si>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</si>
  <si>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</si>
  <si>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</si>
  <si>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</si>
  <si>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</si>
  <si>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</si>
  <si>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</si>
  <si>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</si>
  <si>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</si>
  <si>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</si>
  <si>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</si>
  <si>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</si>
  <si>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</si>
  <si>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</si>
  <si>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</si>
  <si>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</si>
  <si>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</si>
  <si>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</si>
  <si>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</si>
  <si>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</si>
  <si>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</si>
  <si>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</si>
  <si>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</si>
  <si>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</si>
  <si>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</si>
  <si>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</si>
  <si>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</si>
  <si>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</si>
  <si>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</si>
  <si>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</si>
  <si>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</si>
  <si>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</si>
  <si>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</si>
  <si>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</si>
  <si>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</si>
  <si>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</si>
  <si>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</si>
  <si>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</si>
  <si>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</si>
  <si>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</si>
  <si>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</si>
  <si>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</si>
  <si>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</si>
  <si>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</si>
  <si>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</si>
  <si>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</si>
  <si>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</si>
  <si>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</si>
  <si>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</si>
  <si>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</si>
  <si>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</si>
  <si>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</si>
  <si>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</si>
  <si>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</si>
  <si>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</si>
  <si>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</si>
  <si>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</si>
  <si>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</si>
  <si>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</si>
  <si>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</si>
  <si>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</si>
  <si>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</si>
  <si>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</si>
  <si>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</si>
  <si>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</si>
  <si>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</si>
  <si>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</si>
  <si>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</si>
  <si>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</si>
  <si>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</si>
  <si>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</si>
  <si>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</si>
  <si>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</si>
  <si>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</si>
  <si>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</si>
  <si>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</si>
  <si>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</si>
  <si>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</si>
  <si>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</si>
  <si>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</si>
  <si>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</si>
  <si>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</si>
  <si>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</si>
  <si>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</si>
  <si>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</si>
  <si>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</si>
  <si>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</si>
  <si>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</si>
  <si>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</si>
  <si>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</si>
  <si>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</si>
  <si>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</si>
  <si>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</si>
  <si>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</si>
  <si>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</si>
  <si>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</si>
  <si>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</si>
  <si>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</si>
  <si>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</si>
  <si>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</si>
  <si>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</si>
  <si>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</si>
  <si>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</si>
  <si>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</si>
  <si>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</si>
  <si>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</si>
  <si>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</si>
  <si>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</si>
  <si>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</si>
  <si>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</si>
  <si>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</si>
  <si>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</si>
  <si>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</si>
  <si>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</si>
  <si>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</si>
  <si>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</si>
  <si>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</si>
  <si>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</si>
  <si>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</si>
  <si>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</si>
  <si>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</si>
  <si>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</si>
  <si>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</si>
  <si>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</si>
  <si>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</si>
  <si>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</si>
  <si>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</si>
  <si>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</si>
  <si>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</si>
  <si>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</si>
  <si>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</si>
  <si>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</si>
  <si>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</si>
  <si>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</si>
  <si>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</si>
  <si>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</si>
  <si>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</si>
  <si>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</si>
  <si>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</si>
  <si>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</si>
  <si>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</si>
  <si>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</si>
  <si>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</si>
  <si>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</si>
  <si>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</si>
  <si>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</si>
  <si>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</si>
  <si>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</si>
  <si>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</si>
  <si>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</si>
  <si>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</si>
  <si>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</si>
  <si>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</si>
  <si>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</si>
  <si>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</si>
  <si>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</si>
  <si>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</si>
  <si>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</si>
  <si>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</si>
  <si>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</si>
  <si>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</si>
  <si>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</si>
  <si>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</si>
  <si>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</si>
  <si>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</si>
  <si>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</si>
  <si>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</si>
  <si>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</si>
  <si>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</si>
  <si>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</si>
  <si>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</si>
  <si>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</si>
  <si>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</si>
  <si>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</si>
  <si>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</si>
  <si>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</si>
  <si>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</si>
  <si>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</si>
  <si>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</si>
  <si>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</si>
  <si>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</si>
  <si>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</si>
  <si>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</si>
  <si>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</si>
  <si>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</si>
  <si>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</si>
  <si>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</si>
  <si>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</si>
  <si>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</si>
  <si>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</si>
  <si>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</si>
  <si>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</si>
  <si>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</si>
  <si>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</si>
  <si>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</si>
  <si>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</si>
  <si>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</si>
  <si>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</si>
  <si>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</si>
  <si>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</si>
  <si>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</si>
  <si>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</si>
  <si>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</si>
  <si>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</si>
  <si>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</si>
  <si>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</si>
  <si>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</si>
  <si>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</si>
  <si>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</si>
  <si>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</si>
  <si>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</si>
  <si>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</si>
  <si>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</si>
  <si>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</si>
  <si>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</si>
  <si>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</si>
  <si>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</si>
  <si>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</si>
  <si>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</si>
  <si>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</si>
  <si>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</si>
  <si>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</si>
  <si>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</si>
  <si>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</si>
  <si>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</si>
  <si>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</si>
  <si>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</si>
  <si>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</si>
  <si>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</si>
  <si>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</si>
  <si>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</si>
  <si>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</si>
  <si>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</si>
  <si>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</si>
  <si>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</si>
  <si>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</si>
  <si>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</si>
  <si>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</si>
  <si>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</si>
  <si>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</si>
  <si>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</si>
  <si>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</si>
  <si>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</si>
  <si>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</si>
  <si>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</si>
  <si>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</si>
  <si>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</si>
  <si>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</si>
  <si>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</si>
  <si>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</si>
  <si>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</si>
  <si>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</si>
  <si>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</si>
  <si>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</si>
  <si>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</si>
  <si>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</si>
  <si>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</si>
  <si>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</si>
  <si>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</si>
  <si>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</si>
  <si>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</si>
  <si>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</si>
  <si>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</si>
  <si>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</si>
  <si>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</si>
  <si>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</si>
  <si>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</si>
  <si>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</si>
  <si>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</si>
  <si>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</si>
  <si>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</si>
  <si>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</si>
  <si>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</si>
  <si>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</si>
  <si>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</si>
  <si>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</si>
  <si>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</si>
  <si>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</si>
  <si>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</si>
  <si>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</si>
  <si>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</si>
  <si>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</si>
  <si>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</si>
  <si>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</si>
  <si>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</si>
  <si>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</si>
  <si>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</si>
  <si>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</si>
  <si>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</si>
  <si>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</si>
  <si>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</si>
  <si>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</si>
  <si>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</si>
  <si>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</si>
  <si>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</si>
  <si>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</si>
  <si>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</si>
  <si>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</si>
  <si>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</si>
  <si>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</si>
  <si>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</si>
  <si>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</si>
  <si>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</si>
  <si>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</si>
  <si>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</si>
  <si>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</si>
  <si>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</si>
  <si>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</si>
  <si>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</si>
  <si>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</si>
  <si>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</si>
  <si>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</si>
  <si>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</si>
  <si>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</si>
  <si>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</si>
  <si>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</si>
  <si>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</si>
  <si>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</si>
  <si>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</si>
  <si>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</si>
  <si>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</si>
  <si>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</si>
  <si>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</si>
  <si>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</si>
  <si>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</si>
  <si>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</si>
  <si>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</si>
  <si>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</si>
  <si>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</si>
  <si>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</si>
  <si>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</si>
  <si>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</si>
  <si>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</si>
  <si>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</si>
  <si>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</si>
  <si>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</si>
  <si>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</si>
  <si>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</si>
  <si>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</si>
  <si>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</si>
  <si>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</si>
  <si>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</si>
  <si>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</si>
  <si>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</si>
  <si>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</si>
  <si>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</si>
  <si>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</si>
  <si>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</si>
  <si>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</si>
  <si>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</si>
  <si>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</si>
  <si>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</si>
  <si>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</si>
  <si>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</si>
  <si>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</si>
  <si>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</si>
  <si>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</si>
  <si>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</si>
  <si>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</si>
  <si>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</si>
  <si>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</si>
  <si>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</si>
  <si>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</si>
  <si>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</si>
  <si>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</si>
  <si>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</si>
  <si>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</si>
  <si>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</si>
  <si>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</si>
  <si>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</si>
  <si>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</si>
  <si>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</si>
  <si>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</si>
  <si>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</si>
  <si>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</si>
  <si>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</si>
  <si>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</si>
  <si>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</si>
  <si>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</si>
  <si>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</si>
  <si>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</si>
  <si>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</si>
  <si>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</si>
  <si>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</si>
  <si>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</si>
  <si>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</si>
  <si>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</si>
  <si>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</si>
  <si>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</si>
  <si>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</si>
  <si>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</si>
  <si>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</si>
  <si>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</si>
  <si>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</si>
  <si>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</si>
  <si>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</si>
  <si>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</si>
  <si>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</si>
  <si>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</si>
  <si>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</si>
  <si>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</si>
  <si>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</si>
  <si>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</si>
  <si>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</si>
  <si>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</si>
  <si>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</si>
  <si>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</si>
  <si>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</si>
  <si>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</si>
  <si>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</si>
  <si>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</si>
  <si>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</si>
  <si>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</si>
  <si>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</si>
  <si>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</si>
  <si>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</si>
  <si>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</si>
  <si>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</si>
  <si>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</si>
  <si>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</si>
  <si>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</si>
  <si>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</si>
  <si>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</si>
  <si>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</si>
  <si>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</si>
  <si>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</si>
  <si>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</si>
  <si>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</si>
  <si>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</si>
  <si>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</si>
  <si>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</si>
  <si>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</si>
  <si>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</si>
  <si>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</si>
  <si>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</si>
  <si>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</si>
  <si>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</si>
  <si>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</si>
  <si>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</si>
  <si>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</si>
  <si>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</si>
  <si>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</si>
  <si>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</si>
  <si>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</si>
  <si>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</si>
  <si>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</si>
  <si>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</si>
  <si>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</si>
  <si>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</si>
  <si>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</si>
  <si>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</si>
  <si>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</si>
  <si>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</si>
  <si>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</si>
  <si>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</si>
  <si>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</si>
  <si>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</si>
  <si>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</si>
  <si>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</si>
  <si>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</si>
  <si>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</si>
  <si>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</si>
  <si>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</si>
  <si>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</si>
  <si>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</si>
  <si>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</si>
  <si>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</si>
  <si>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</si>
  <si>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</si>
  <si>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</si>
  <si>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</si>
  <si>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</si>
  <si>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</si>
  <si>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</si>
  <si>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</si>
  <si>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</si>
  <si>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</si>
  <si>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</si>
  <si>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</si>
  <si>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</si>
  <si>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</si>
  <si>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</si>
  <si>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</si>
  <si>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</si>
  <si>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</si>
  <si>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</si>
  <si>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</si>
  <si>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</si>
  <si>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</si>
  <si>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</si>
  <si>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</si>
  <si>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</si>
  <si>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</si>
  <si>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</si>
  <si>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</si>
  <si>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</si>
  <si>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</si>
  <si>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</si>
  <si>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</si>
  <si>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</si>
  <si>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</si>
  <si>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</si>
  <si>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</si>
  <si>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</si>
  <si>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</si>
  <si>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</si>
  <si>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</si>
  <si>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</si>
  <si>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</si>
  <si>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</si>
  <si>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</si>
  <si>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</si>
  <si>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</si>
  <si>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</si>
  <si>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</si>
  <si>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</si>
  <si>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</si>
  <si>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</si>
  <si>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</si>
  <si>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</si>
  <si>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</si>
  <si>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</si>
  <si>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</si>
  <si>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</si>
  <si>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</si>
  <si>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</si>
  <si>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</si>
  <si>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</si>
  <si>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</si>
  <si>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</si>
  <si>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</si>
  <si>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</si>
  <si>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</si>
  <si>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</si>
  <si>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</si>
  <si>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</si>
  <si>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</si>
  <si>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</si>
  <si>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</si>
  <si>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</si>
  <si>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</si>
  <si>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</si>
  <si>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</si>
  <si>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</si>
  <si>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</si>
  <si>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</si>
  <si>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</si>
  <si>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</si>
  <si>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</si>
  <si>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</si>
  <si>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</si>
  <si>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</si>
  <si>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</si>
  <si>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</si>
  <si>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</si>
  <si>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</si>
  <si>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</si>
  <si>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</si>
  <si>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</si>
  <si>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</si>
  <si>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</si>
  <si>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</si>
  <si>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</si>
  <si>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</si>
  <si>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</si>
  <si>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</si>
  <si>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</si>
  <si>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</si>
  <si>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</si>
  <si>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</si>
  <si>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</si>
  <si>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</si>
  <si>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</si>
  <si>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</si>
  <si>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</si>
  <si>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</si>
  <si>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</si>
  <si>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</si>
  <si>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</si>
  <si>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</si>
  <si>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</si>
  <si>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</si>
  <si>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</si>
  <si>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</si>
  <si>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</si>
  <si>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</si>
  <si>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</si>
  <si>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</si>
  <si>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</si>
  <si>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</si>
  <si>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</si>
  <si>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</si>
  <si>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</si>
  <si>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</si>
  <si>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</si>
  <si>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</si>
  <si>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</si>
  <si>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</si>
  <si>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</si>
  <si>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</si>
  <si>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</si>
  <si>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</si>
  <si>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</si>
  <si>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</si>
  <si>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</si>
  <si>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</si>
  <si>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</si>
  <si>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</si>
  <si>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</si>
  <si>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</si>
  <si>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</si>
  <si>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</si>
  <si>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</si>
  <si>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</si>
  <si>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</si>
  <si>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</si>
  <si>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</si>
  <si>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</si>
  <si>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</si>
  <si>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</si>
  <si>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</si>
  <si>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</si>
  <si>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</si>
  <si>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</si>
  <si>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</si>
  <si>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</si>
  <si>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</si>
  <si>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</si>
  <si>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</si>
  <si>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</si>
  <si>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</si>
  <si>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</si>
  <si>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</si>
  <si>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</si>
  <si>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</si>
  <si>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</si>
  <si>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</si>
  <si>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</si>
  <si>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</si>
  <si>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</si>
  <si>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</si>
  <si>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</si>
  <si>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</si>
  <si>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</si>
  <si>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</si>
  <si>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</si>
  <si>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</si>
  <si>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</si>
  <si>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</si>
  <si>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</si>
  <si>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</si>
  <si>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</si>
  <si>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</si>
  <si>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</si>
  <si>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</si>
  <si>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</si>
  <si>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</si>
  <si>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</si>
  <si>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</si>
  <si>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</si>
  <si>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</si>
  <si>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</si>
  <si>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</si>
  <si>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</si>
  <si>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</si>
  <si>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</si>
  <si>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</si>
  <si>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</si>
  <si>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</si>
  <si>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</si>
  <si>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</si>
  <si>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</si>
  <si>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</si>
  <si>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</si>
  <si>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</si>
  <si>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</si>
  <si>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</si>
  <si>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</si>
  <si>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</si>
  <si>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</si>
  <si>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</si>
  <si>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</si>
  <si>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</si>
  <si>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</si>
  <si>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</si>
  <si>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</si>
  <si>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</si>
  <si>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</si>
  <si>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</si>
  <si>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</si>
  <si>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</si>
  <si>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</si>
  <si>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</si>
  <si>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</si>
  <si>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</si>
  <si>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</si>
  <si>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</si>
  <si>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</si>
  <si>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</si>
  <si>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</si>
  <si>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</si>
  <si>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</si>
  <si>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</si>
  <si>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</si>
  <si>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</si>
  <si>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</si>
  <si>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</si>
  <si>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</si>
  <si>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</si>
  <si>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</si>
  <si>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</si>
  <si>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</si>
  <si>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</si>
  <si>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</si>
  <si>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</si>
  <si>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</si>
  <si>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</si>
  <si>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</si>
  <si>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</si>
  <si>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</si>
  <si>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</si>
  <si>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</si>
  <si>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</si>
  <si>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</si>
  <si>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</si>
  <si>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</si>
  <si>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</si>
  <si>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</si>
  <si>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</si>
  <si>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</si>
  <si>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</si>
  <si>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</si>
  <si>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</si>
  <si>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</si>
  <si>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</si>
  <si>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</si>
  <si>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</si>
  <si>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</si>
  <si>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</si>
  <si>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</si>
  <si>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</si>
  <si>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</si>
  <si>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</si>
  <si>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</si>
  <si>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</si>
  <si>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</si>
  <si>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</si>
  <si>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</si>
  <si>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</si>
  <si>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</si>
  <si>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</si>
  <si>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</si>
  <si>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</si>
  <si>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</si>
  <si>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</si>
  <si>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</si>
  <si>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</si>
  <si>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</si>
  <si>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</si>
  <si>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</si>
  <si>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</si>
  <si>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</si>
  <si>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</si>
  <si>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</si>
  <si>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</si>
  <si>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</si>
  <si>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</si>
  <si>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</si>
  <si>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</si>
  <si>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</si>
  <si>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</si>
  <si>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</si>
  <si>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</si>
  <si>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</si>
  <si>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</si>
  <si>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</si>
  <si>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</si>
  <si>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</si>
  <si>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</si>
  <si>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</si>
  <si>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</si>
  <si>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</si>
  <si>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</si>
  <si>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</si>
  <si>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</si>
  <si>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</si>
  <si>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</si>
  <si>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</si>
  <si>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</si>
  <si>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</si>
  <si>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</si>
  <si>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</si>
  <si>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</si>
  <si>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</si>
  <si>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</si>
  <si>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</si>
  <si>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</si>
  <si>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</si>
  <si>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</si>
  <si>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</si>
  <si>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</si>
  <si>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</si>
  <si>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</si>
  <si>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</si>
  <si>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</si>
  <si>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</si>
  <si>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</si>
  <si>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</si>
  <si>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</si>
  <si>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</si>
  <si>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</si>
  <si>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</si>
  <si>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</si>
  <si>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</si>
  <si>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</si>
  <si>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</si>
  <si>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</si>
  <si>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</si>
  <si>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</si>
  <si>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</si>
  <si>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</si>
  <si>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</si>
  <si>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</si>
  <si>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</si>
  <si>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</si>
  <si>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</si>
  <si>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</si>
  <si>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</si>
  <si>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</si>
  <si>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</si>
  <si>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</si>
  <si>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</si>
  <si>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</si>
  <si>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</si>
  <si>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</si>
  <si>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</si>
  <si>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</si>
  <si>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</si>
  <si>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</si>
  <si>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</si>
  <si>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</si>
  <si>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</si>
  <si>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</si>
  <si>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</si>
  <si>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</si>
  <si>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</si>
  <si>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</si>
  <si>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</si>
  <si>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</si>
  <si>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</si>
  <si>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</si>
  <si>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</si>
  <si>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</si>
  <si>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</si>
  <si>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</si>
  <si>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</si>
  <si>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</si>
  <si>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</si>
  <si>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</si>
  <si>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</si>
  <si>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</si>
  <si>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</si>
  <si>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</si>
  <si>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</si>
  <si>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</si>
  <si>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</si>
  <si>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</si>
  <si>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</si>
  <si>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</si>
  <si>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</si>
  <si>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</si>
  <si>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</si>
  <si>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</si>
  <si>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</si>
  <si>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</si>
  <si>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</si>
  <si>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</si>
  <si>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</si>
  <si>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</si>
  <si>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</si>
  <si>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</si>
  <si>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</si>
  <si>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</si>
  <si>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</si>
  <si>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</si>
  <si>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</si>
  <si>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</si>
  <si>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</si>
  <si>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</si>
  <si>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</si>
  <si>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</si>
  <si>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</si>
  <si>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</si>
  <si>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</si>
  <si>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</si>
  <si>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</si>
  <si>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</si>
  <si>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</si>
  <si>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</si>
  <si>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</si>
  <si>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</si>
  <si>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</si>
  <si>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</si>
  <si>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</si>
  <si>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</si>
  <si>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</si>
  <si>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</si>
  <si>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</si>
  <si>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</si>
  <si>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</si>
  <si>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</si>
  <si>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</si>
  <si>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</si>
  <si>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</si>
  <si>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</si>
  <si>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</si>
  <si>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</si>
  <si>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</si>
  <si>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</si>
  <si>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</si>
  <si>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</si>
  <si>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</si>
  <si>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</si>
  <si>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</si>
  <si>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</si>
  <si>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</si>
  <si>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</si>
  <si>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</si>
  <si>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</si>
  <si>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</si>
  <si>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</si>
  <si>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</si>
  <si>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</si>
  <si>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</si>
  <si>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</si>
  <si>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</si>
  <si>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</si>
  <si>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</si>
  <si>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</si>
  <si>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</si>
  <si>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</si>
  <si>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</si>
  <si>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</si>
  <si>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</si>
  <si>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</si>
  <si>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</si>
  <si>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</si>
  <si>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</si>
  <si>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</si>
  <si>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</si>
  <si>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</si>
  <si>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</si>
  <si>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</si>
  <si>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</si>
  <si>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</si>
  <si>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</si>
  <si>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</si>
  <si>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</si>
  <si>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</si>
  <si>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</si>
  <si>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</si>
  <si>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</si>
  <si>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</si>
  <si>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</si>
  <si>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</si>
  <si>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</si>
  <si>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</si>
  <si>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</si>
  <si>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</si>
  <si>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</si>
  <si>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</si>
  <si>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</si>
  <si>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</si>
  <si>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</si>
  <si>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</si>
  <si>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</si>
  <si>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</si>
  <si>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</si>
  <si>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</si>
  <si>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</si>
  <si>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</si>
  <si>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</si>
  <si>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</si>
  <si>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</si>
  <si>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</si>
  <si>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</si>
  <si>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</si>
  <si>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</si>
  <si>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</si>
  <si>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</si>
  <si>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</si>
  <si>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</si>
  <si>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</si>
  <si>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</si>
  <si>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</si>
  <si>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</si>
  <si>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</si>
  <si>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</si>
  <si>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</si>
  <si>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</si>
  <si>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</si>
  <si>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</si>
  <si>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</si>
  <si>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</si>
  <si>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</si>
  <si>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</si>
  <si>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</si>
  <si>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</si>
  <si>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</si>
  <si>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</si>
  <si>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</si>
  <si>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</si>
  <si>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</si>
  <si>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</si>
  <si>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</si>
  <si>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</si>
  <si>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</si>
  <si>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</si>
  <si>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</si>
  <si>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</si>
  <si>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</si>
  <si>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</si>
  <si>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</si>
  <si>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</si>
  <si>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</si>
  <si>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</si>
  <si>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</si>
  <si>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</si>
  <si>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</si>
  <si>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</si>
  <si>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</si>
  <si>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</si>
  <si>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</si>
  <si>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</si>
  <si>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</si>
  <si>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</si>
  <si>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</si>
  <si>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</si>
  <si>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</si>
  <si>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</si>
  <si>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</si>
  <si>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</si>
  <si>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</si>
  <si>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</si>
  <si>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</si>
  <si>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</si>
  <si>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</si>
  <si>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</si>
  <si>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</si>
  <si>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</si>
  <si>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</si>
  <si>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</si>
  <si>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</si>
  <si>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</si>
  <si>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</si>
  <si>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</si>
  <si>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</si>
  <si>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</si>
  <si>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</si>
  <si>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</si>
  <si>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</si>
  <si>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</si>
  <si>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</si>
  <si>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</si>
  <si>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</si>
  <si>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</si>
  <si>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</si>
  <si>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</si>
  <si>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</si>
  <si>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</si>
  <si>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</si>
  <si>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</si>
  <si>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</si>
  <si>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</si>
  <si>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</si>
  <si>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</si>
  <si>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</si>
  <si>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</si>
  <si>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</si>
  <si>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</si>
  <si>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</si>
  <si>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</si>
  <si>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</si>
  <si>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</si>
  <si>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</si>
  <si>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</si>
  <si>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</si>
  <si>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</si>
  <si>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</si>
  <si>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</si>
  <si>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</si>
  <si>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</si>
  <si>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</si>
  <si>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</si>
  <si>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</si>
  <si>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</si>
  <si>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</si>
  <si>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</si>
  <si>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</si>
  <si>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</si>
  <si>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</si>
  <si>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</si>
  <si>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</si>
  <si>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</si>
  <si>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</si>
  <si>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</si>
  <si>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</si>
  <si>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</si>
  <si>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</si>
  <si>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</si>
  <si>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</si>
  <si>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</si>
  <si>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</si>
  <si>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</si>
  <si>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</si>
  <si>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</si>
  <si>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</si>
  <si>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</si>
  <si>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</si>
  <si>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</si>
  <si>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</si>
  <si>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</si>
  <si>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</si>
  <si>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</si>
  <si>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</si>
  <si>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</si>
  <si>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</si>
  <si>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</si>
  <si>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</si>
  <si>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</si>
  <si>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</si>
  <si>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</si>
  <si>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</si>
  <si>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</si>
  <si>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</si>
  <si>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</si>
  <si>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</si>
  <si>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</si>
  <si>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</si>
  <si>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</si>
  <si>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</si>
  <si>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</si>
  <si>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</si>
  <si>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</si>
  <si>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</si>
  <si>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</si>
  <si>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</si>
  <si>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</si>
  <si>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</si>
  <si>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</si>
  <si>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</si>
  <si>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</si>
  <si>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</si>
  <si>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</si>
  <si>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</si>
  <si>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</si>
  <si>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</si>
  <si>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</si>
  <si>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</si>
  <si>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</si>
  <si>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</si>
  <si>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</si>
  <si>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</si>
  <si>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</si>
  <si>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</si>
  <si>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</si>
  <si>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</si>
  <si>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</si>
  <si>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</si>
  <si>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</si>
  <si>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</si>
  <si>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</si>
  <si>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</si>
  <si>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</si>
  <si>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</si>
  <si>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</si>
  <si>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</si>
  <si>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</si>
  <si>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</si>
  <si>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</si>
  <si>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</si>
  <si>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</si>
  <si>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</si>
  <si>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</si>
  <si>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</si>
  <si>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</si>
  <si>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</si>
  <si>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</si>
  <si>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</si>
  <si>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</si>
  <si>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</si>
  <si>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</si>
  <si>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</si>
  <si>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</si>
  <si>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</si>
  <si>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</si>
  <si>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</si>
  <si>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</si>
  <si>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</si>
  <si>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</si>
  <si>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</si>
  <si>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</si>
  <si>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</si>
  <si>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</si>
  <si>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</si>
  <si>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</si>
  <si>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</si>
  <si>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</si>
  <si>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</si>
  <si>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</si>
  <si>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</si>
  <si>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</si>
  <si>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</si>
  <si>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</si>
  <si>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</si>
  <si>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</si>
  <si>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</si>
  <si>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</si>
  <si>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</si>
  <si>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</si>
  <si>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</si>
  <si>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</si>
  <si>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</si>
  <si>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</si>
  <si>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</si>
  <si>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</si>
  <si>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</si>
  <si>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</si>
  <si>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</si>
  <si>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</si>
  <si>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</si>
  <si>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</si>
  <si>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</si>
  <si>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</si>
  <si>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</si>
  <si>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</si>
  <si>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</si>
  <si>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</si>
  <si>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</si>
  <si>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</si>
  <si>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</si>
  <si>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</si>
  <si>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</si>
  <si>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</si>
  <si>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</si>
  <si>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</si>
  <si>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</si>
  <si>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</si>
  <si>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</si>
  <si>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</si>
  <si>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</si>
  <si>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</si>
  <si>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</si>
  <si>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</si>
  <si>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</si>
  <si>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</si>
  <si>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</si>
  <si>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</si>
  <si>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</si>
  <si>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</si>
  <si>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</si>
  <si>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</si>
  <si>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</si>
  <si>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</si>
  <si>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</si>
  <si>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</si>
  <si>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</si>
  <si>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</si>
  <si>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</si>
  <si>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</si>
  <si>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</si>
  <si>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</si>
  <si>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</si>
  <si>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</si>
  <si>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</si>
  <si>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</si>
  <si>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</si>
  <si>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</si>
  <si>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</si>
  <si>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</si>
  <si>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</si>
  <si>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</si>
  <si>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</si>
  <si>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</si>
  <si>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</si>
  <si>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</si>
  <si>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</si>
  <si>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</si>
  <si>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</si>
  <si>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</si>
  <si>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</si>
  <si>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</si>
  <si>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</si>
  <si>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</si>
  <si>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</si>
  <si>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</si>
  <si>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</si>
  <si>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</si>
  <si>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</si>
  <si>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</si>
  <si>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</si>
  <si>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</si>
  <si>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</si>
  <si>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</si>
  <si>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</si>
  <si>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</si>
  <si>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</si>
  <si>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</si>
  <si>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</si>
  <si>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</si>
  <si>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</si>
  <si>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</si>
  <si>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</si>
  <si>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</si>
  <si>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</si>
  <si>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</si>
  <si>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</si>
  <si>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</si>
  <si>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</si>
  <si>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</si>
  <si>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</si>
  <si>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</si>
  <si>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</si>
  <si>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</si>
  <si>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</si>
  <si>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</si>
  <si>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</si>
  <si>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</si>
  <si>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</si>
  <si>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</si>
  <si>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</si>
  <si>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</si>
  <si>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</si>
  <si>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</si>
  <si>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</si>
  <si>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</si>
  <si>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</si>
  <si>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</si>
  <si>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</si>
  <si>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</si>
  <si>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</si>
  <si>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</si>
  <si>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</si>
  <si>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</si>
  <si>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</si>
  <si>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</si>
  <si>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</si>
  <si>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</si>
  <si>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</si>
  <si>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</si>
  <si>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</si>
  <si>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</si>
  <si>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</si>
  <si>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</si>
  <si>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</si>
  <si>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</si>
  <si>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</si>
  <si>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</si>
  <si>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</si>
  <si>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</si>
  <si>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</si>
  <si>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</si>
  <si>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</si>
  <si>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</si>
  <si>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</si>
  <si>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</si>
  <si>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</si>
  <si>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</si>
  <si>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</si>
  <si>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</si>
  <si>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</si>
  <si>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</si>
  <si>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</si>
  <si>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</si>
  <si>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</si>
  <si>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</si>
  <si>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</si>
  <si>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</si>
  <si>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</si>
  <si>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</si>
  <si>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</si>
  <si>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</si>
  <si>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</si>
  <si>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</si>
  <si>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</si>
  <si>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</si>
  <si>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</si>
  <si>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</si>
  <si>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</si>
  <si>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</si>
  <si>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</si>
  <si>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</si>
  <si>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</si>
  <si>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</si>
  <si>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</si>
  <si>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</si>
  <si>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</si>
  <si>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</si>
  <si>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</si>
  <si>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</si>
  <si>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</si>
  <si>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</si>
  <si>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</si>
  <si>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</si>
  <si>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</si>
  <si>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</si>
  <si>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</si>
  <si>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</si>
  <si>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</si>
  <si>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</si>
  <si>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</si>
  <si>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</si>
  <si>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</si>
  <si>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</si>
  <si>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</si>
  <si>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</si>
  <si>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</si>
  <si>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</si>
  <si>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</si>
  <si>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</si>
  <si>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</si>
  <si>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</si>
  <si>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</si>
  <si>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</si>
  <si>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</si>
  <si>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</si>
  <si>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</si>
  <si>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</si>
  <si>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</si>
  <si>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</si>
  <si>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</si>
  <si>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</si>
  <si>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</si>
  <si>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</si>
  <si>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</si>
  <si>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</si>
  <si>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</si>
  <si>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</si>
  <si>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</si>
  <si>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</si>
  <si>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</si>
  <si>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</si>
  <si>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</si>
  <si>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</si>
  <si>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</si>
  <si>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</si>
  <si>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</si>
  <si>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</si>
  <si>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</si>
  <si>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</si>
  <si>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</si>
  <si>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</si>
  <si>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</si>
  <si>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</si>
  <si>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</si>
  <si>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</si>
  <si>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</si>
  <si>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</si>
  <si>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</si>
  <si>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</si>
  <si>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</si>
  <si>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</si>
  <si>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</si>
  <si>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</si>
  <si>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</si>
  <si>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</si>
  <si>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</si>
  <si>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</si>
  <si>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</si>
  <si>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</si>
  <si>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</si>
  <si>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</si>
  <si>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</si>
  <si>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</si>
  <si>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</si>
  <si>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</si>
  <si>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</si>
  <si>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</si>
  <si>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</si>
  <si>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</si>
  <si>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</si>
  <si>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</si>
  <si>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</si>
  <si>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</si>
  <si>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</si>
  <si>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</si>
  <si>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</si>
  <si>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</si>
  <si>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</si>
  <si>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</si>
  <si>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</si>
  <si>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</si>
  <si>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</si>
  <si>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</si>
  <si>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</si>
  <si>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</si>
  <si>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</si>
  <si>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</si>
  <si>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</si>
  <si>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</si>
  <si>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</si>
  <si>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</si>
  <si>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</si>
  <si>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</si>
  <si>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</si>
  <si>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</si>
  <si>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</si>
  <si>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</si>
  <si>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</si>
  <si>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</si>
  <si>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</si>
  <si>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</si>
  <si>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</si>
  <si>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</si>
  <si>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</si>
  <si>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</si>
  <si>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</si>
  <si>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</si>
  <si>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</si>
  <si>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</si>
  <si>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</si>
  <si>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</si>
  <si>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</si>
  <si>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</si>
  <si>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</si>
  <si>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</si>
  <si>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</si>
  <si>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</si>
  <si>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</si>
  <si>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</si>
  <si>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</si>
  <si>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</si>
  <si>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</si>
  <si>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</si>
  <si>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</si>
  <si>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</si>
  <si>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</si>
  <si>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</si>
  <si>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</si>
  <si>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</si>
  <si>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</si>
  <si>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</si>
  <si>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</si>
  <si>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</si>
  <si>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</si>
  <si>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</si>
  <si>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</si>
  <si>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</si>
  <si>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</si>
  <si>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</si>
  <si>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</si>
  <si>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</si>
  <si>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</si>
  <si>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</si>
  <si>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</si>
  <si>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</si>
  <si>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</si>
  <si>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</si>
  <si>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</si>
  <si>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</si>
  <si>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</si>
  <si>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</si>
  <si>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</si>
  <si>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</si>
  <si>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</si>
  <si>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</si>
  <si>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</si>
  <si>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</si>
  <si>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</si>
  <si>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</si>
  <si>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</si>
  <si>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</si>
  <si>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</si>
  <si>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</si>
  <si>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</si>
  <si>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</si>
  <si>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</si>
  <si>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</si>
  <si>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</si>
  <si>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</si>
  <si>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</si>
  <si>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</si>
  <si>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</si>
  <si>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</si>
  <si>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</si>
  <si>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</si>
  <si>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</si>
  <si>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</si>
  <si>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</si>
  <si>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</si>
  <si>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</si>
  <si>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</si>
  <si>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</si>
  <si>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</si>
  <si>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</si>
  <si>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</si>
  <si>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</si>
  <si>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</si>
  <si>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</si>
  <si>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</si>
  <si>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</si>
  <si>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</si>
  <si>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</si>
  <si>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</si>
  <si>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</si>
  <si>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</si>
  <si>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</si>
  <si>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</si>
  <si>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</si>
  <si>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</si>
  <si>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</si>
  <si>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</si>
  <si>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</si>
  <si>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</si>
  <si>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</si>
  <si>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</si>
  <si>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</si>
  <si>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</si>
  <si>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</si>
  <si>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</si>
  <si>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</si>
  <si>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</si>
  <si>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</si>
  <si>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</si>
  <si>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</si>
  <si>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</si>
  <si>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</si>
  <si>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</si>
  <si>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</si>
  <si>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</si>
  <si>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</si>
  <si>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</si>
  <si>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</si>
  <si>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</si>
  <si>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</si>
  <si>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</si>
  <si>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</si>
  <si>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</si>
  <si>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</si>
  <si>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</si>
  <si>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</si>
  <si>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</si>
  <si>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</si>
  <si>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</si>
  <si>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</si>
  <si>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</si>
  <si>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</si>
  <si>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</si>
  <si>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</si>
  <si>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</si>
  <si>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</si>
  <si>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</si>
  <si>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</si>
  <si>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</si>
  <si>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</si>
  <si>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</si>
  <si>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</si>
  <si>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</si>
  <si>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</si>
  <si>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</si>
  <si>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</si>
  <si>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</si>
  <si>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</si>
  <si>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</si>
  <si>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</si>
  <si>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</si>
  <si>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</si>
  <si>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</si>
  <si>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</si>
  <si>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</si>
  <si>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</si>
  <si>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</si>
  <si>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</si>
  <si>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</si>
  <si>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</si>
  <si>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</si>
  <si>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</si>
  <si>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</si>
  <si>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</si>
  <si>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</si>
  <si>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</si>
  <si>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</si>
  <si>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</si>
  <si>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</si>
  <si>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</si>
  <si>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</si>
  <si>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</si>
  <si>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</si>
  <si>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</si>
  <si>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</si>
  <si>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</si>
  <si>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</si>
  <si>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</si>
  <si>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</si>
  <si>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</si>
  <si>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</si>
  <si>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</si>
  <si>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</si>
  <si>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</si>
  <si>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</si>
  <si>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</si>
  <si>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</si>
  <si>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</si>
  <si>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</si>
  <si>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</si>
  <si>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</si>
  <si>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</si>
  <si>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</si>
  <si>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</si>
  <si>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</si>
  <si>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</si>
  <si>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</si>
  <si>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</si>
  <si>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</si>
  <si>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</si>
  <si>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</si>
  <si>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</si>
  <si>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</si>
  <si>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</si>
  <si>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</si>
  <si>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</si>
  <si>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</si>
  <si>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</si>
  <si>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</si>
  <si>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</si>
  <si>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</si>
  <si>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</si>
  <si>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</si>
  <si>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</si>
  <si>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</si>
  <si>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</si>
  <si>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</si>
  <si>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</si>
  <si>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</si>
  <si>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</si>
  <si>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</si>
  <si>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</si>
  <si>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</si>
  <si>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</si>
  <si>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</si>
  <si>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</si>
  <si>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</si>
  <si>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</si>
  <si>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</si>
  <si>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</si>
  <si>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</si>
  <si>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</si>
  <si>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</si>
  <si>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</si>
  <si>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</si>
  <si>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</si>
  <si>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</si>
  <si>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</si>
  <si>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</si>
  <si>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</si>
  <si>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</si>
  <si>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</si>
  <si>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</si>
  <si>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</si>
  <si>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</si>
  <si>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</si>
  <si>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</si>
  <si>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</si>
  <si>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</si>
  <si>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</si>
  <si>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</si>
  <si>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</si>
  <si>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</si>
  <si>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</si>
  <si>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</si>
  <si>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</si>
  <si>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</si>
  <si>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</si>
  <si>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</si>
  <si>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</si>
  <si>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</si>
  <si>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</si>
  <si>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</si>
  <si>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</si>
  <si>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</si>
  <si>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</si>
  <si>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</si>
  <si>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</si>
  <si>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</si>
  <si>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</si>
  <si>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</si>
  <si>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</si>
  <si>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</si>
  <si>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</si>
  <si>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</si>
  <si>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</si>
  <si>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</si>
  <si>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</si>
  <si>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</si>
  <si>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</si>
  <si>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</si>
  <si>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</si>
  <si>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</si>
  <si>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</si>
  <si>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</si>
  <si>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</si>
  <si>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</si>
  <si>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</si>
  <si>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</si>
  <si>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</si>
  <si>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</si>
  <si>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</si>
  <si>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</si>
  <si>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</si>
  <si>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</si>
  <si>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</si>
  <si>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</si>
  <si>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</si>
  <si>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</si>
  <si>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</si>
  <si>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</si>
  <si>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</si>
  <si>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</si>
  <si>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</si>
  <si>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</si>
  <si>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</si>
  <si>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</si>
  <si>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</si>
  <si>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</si>
  <si>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</si>
  <si>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</si>
  <si>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</si>
  <si>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</si>
  <si>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</si>
  <si>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</si>
  <si>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</si>
  <si>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</si>
  <si>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</si>
  <si>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</si>
  <si>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</si>
  <si>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</si>
  <si>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</si>
  <si>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</si>
  <si>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</si>
  <si>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</si>
  <si>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</si>
  <si>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</si>
  <si>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</si>
  <si>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</si>
  <si>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</si>
  <si>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</si>
  <si>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</si>
  <si>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</si>
  <si>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</si>
  <si>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</si>
  <si>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</si>
  <si>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</si>
  <si>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</si>
  <si>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</si>
  <si>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</si>
  <si>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</si>
  <si>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</si>
  <si>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</si>
  <si>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</si>
  <si>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</si>
  <si>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</si>
  <si>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</si>
  <si>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</si>
  <si>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</si>
  <si>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</si>
  <si>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</si>
  <si>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</si>
  <si>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</si>
  <si>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</si>
  <si>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</si>
  <si>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</si>
  <si>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</si>
  <si>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</si>
  <si>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</si>
  <si>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</si>
  <si>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</si>
  <si>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</si>
  <si>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</si>
  <si>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</si>
  <si>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</si>
  <si>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</si>
  <si>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</si>
  <si>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</si>
  <si>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</si>
  <si>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</si>
  <si>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</si>
  <si>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</si>
  <si>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</si>
  <si>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</si>
  <si>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</si>
  <si>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</si>
  <si>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</si>
  <si>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</si>
  <si>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</si>
  <si>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</si>
  <si>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</si>
  <si>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</si>
  <si>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</si>
  <si>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</si>
  <si>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</si>
  <si>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</si>
  <si>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</si>
  <si>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</si>
  <si>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</si>
  <si>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</si>
  <si>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</si>
  <si>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</si>
  <si>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</si>
  <si>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</si>
  <si>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</si>
  <si>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</si>
  <si>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</si>
  <si>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</si>
  <si>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</si>
  <si>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</si>
  <si>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</si>
  <si>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</si>
  <si>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</si>
  <si>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</si>
  <si>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</si>
  <si>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</si>
  <si>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</si>
  <si>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</si>
  <si>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</si>
  <si>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</si>
  <si>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</si>
  <si>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</si>
  <si>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</si>
  <si>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</si>
  <si>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</si>
  <si>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</si>
  <si>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</si>
  <si>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</si>
  <si>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</si>
  <si>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</si>
  <si>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</si>
  <si>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</si>
  <si>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</si>
  <si>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</si>
  <si>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</si>
  <si>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</si>
  <si>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</si>
  <si>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</si>
  <si>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</si>
  <si>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</si>
  <si>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</si>
  <si>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</si>
  <si>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</si>
  <si>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</si>
  <si>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</si>
  <si>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</si>
  <si>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</si>
  <si>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</si>
  <si>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</si>
  <si>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</si>
  <si>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</si>
  <si>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</si>
  <si>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</si>
  <si>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</si>
  <si>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</si>
  <si>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</si>
  <si>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</si>
  <si>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</si>
  <si>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</si>
  <si>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</si>
  <si>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</si>
  <si>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</si>
  <si>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</si>
  <si>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</si>
  <si>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</si>
  <si>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</si>
  <si>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</si>
  <si>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</si>
  <si>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</si>
  <si>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</si>
  <si>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</si>
  <si>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</si>
  <si>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</si>
  <si>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</si>
  <si>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</si>
  <si>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</si>
  <si>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</si>
  <si>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</si>
  <si>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</si>
  <si>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</si>
  <si>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</si>
  <si>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</si>
  <si>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</si>
  <si>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</si>
  <si>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</si>
  <si>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</si>
  <si>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</si>
  <si>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</si>
  <si>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</si>
  <si>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</si>
  <si>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</si>
  <si>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</si>
  <si>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</si>
  <si>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</si>
  <si>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</si>
  <si>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</si>
  <si>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</si>
  <si>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</si>
  <si>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</si>
  <si>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</si>
  <si>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</si>
  <si>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</si>
  <si>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</si>
  <si>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</si>
  <si>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</si>
  <si>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</si>
  <si>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</si>
  <si>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</si>
  <si>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</si>
  <si>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</si>
  <si>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</si>
  <si>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</si>
  <si>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</si>
  <si>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</si>
  <si>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</si>
  <si>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</si>
  <si>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</si>
  <si>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</si>
  <si>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</si>
  <si>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</si>
  <si>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</si>
  <si>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</si>
  <si>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</si>
  <si>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</si>
  <si>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</si>
  <si>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</si>
  <si>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</si>
  <si>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</si>
  <si>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</si>
  <si>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</si>
  <si>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</si>
  <si>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</si>
  <si>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</si>
  <si>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</si>
  <si>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</si>
  <si>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</si>
  <si>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</si>
  <si>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</si>
  <si>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</si>
  <si>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</si>
  <si>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</si>
  <si>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</si>
  <si>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</si>
  <si>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</si>
  <si>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</si>
  <si>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</si>
  <si>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</si>
  <si>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</si>
  <si>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</si>
  <si>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</si>
  <si>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</si>
  <si>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</si>
  <si>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</si>
  <si>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</si>
  <si>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</si>
  <si>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</si>
  <si>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</si>
  <si>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</si>
  <si>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</si>
  <si>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</si>
  <si>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</si>
  <si>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</si>
  <si>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</si>
  <si>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</si>
  <si>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</si>
  <si>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</si>
  <si>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</si>
  <si>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</si>
  <si>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</si>
  <si>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</si>
  <si>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</si>
  <si>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</si>
  <si>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</si>
  <si>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</si>
  <si>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</si>
  <si>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</si>
  <si>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</si>
  <si>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</si>
  <si>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</si>
  <si>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</si>
  <si>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</si>
  <si>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</si>
  <si>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</si>
  <si>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</si>
  <si>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</si>
  <si>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</si>
  <si>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</si>
  <si>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</si>
  <si>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</si>
  <si>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</si>
  <si>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</si>
  <si>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</si>
  <si>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</si>
  <si>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</si>
  <si>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</si>
  <si>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</si>
  <si>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</si>
  <si>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</si>
  <si>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</si>
  <si>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</si>
  <si>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</si>
  <si>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</si>
  <si>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</si>
  <si>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</si>
  <si>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</si>
  <si>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</si>
  <si>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</si>
  <si>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</si>
  <si>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</si>
  <si>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</si>
  <si>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</si>
  <si>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</si>
  <si>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</si>
  <si>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</si>
  <si>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</si>
  <si>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</si>
  <si>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</si>
  <si>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</si>
  <si>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</si>
  <si>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</si>
  <si>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</si>
  <si>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</si>
  <si>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</si>
  <si>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</si>
  <si>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</si>
  <si>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</si>
  <si>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</si>
  <si>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</si>
  <si>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</si>
  <si>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</si>
  <si>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</si>
  <si>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</si>
  <si>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</si>
  <si>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</si>
  <si>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</si>
  <si>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</si>
  <si>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</si>
  <si>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</si>
  <si>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</si>
  <si>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</si>
  <si>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</si>
  <si>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</si>
  <si>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</si>
  <si>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</si>
  <si>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</si>
  <si>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</si>
  <si>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</si>
  <si>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</si>
  <si>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</si>
  <si>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</si>
  <si>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</si>
  <si>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</si>
  <si>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</si>
  <si>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</si>
  <si>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</si>
  <si>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</si>
  <si>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</si>
  <si>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</si>
  <si>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</si>
  <si>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</si>
  <si>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</si>
  <si>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</si>
  <si>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</si>
  <si>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</si>
  <si>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</si>
  <si>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</si>
  <si>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</si>
  <si>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</si>
  <si>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</si>
  <si>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</si>
  <si>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</si>
  <si>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</si>
  <si>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</si>
  <si>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</si>
  <si>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</si>
  <si>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</si>
  <si>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</si>
  <si>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</si>
  <si>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</si>
  <si>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</si>
  <si>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</si>
  <si>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</si>
  <si>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</si>
  <si>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</si>
  <si>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</si>
  <si>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</si>
  <si>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</si>
  <si>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</si>
  <si>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</si>
  <si>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</si>
  <si>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</si>
  <si>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</si>
  <si>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</si>
  <si>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</si>
  <si>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</si>
  <si>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</si>
  <si>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</si>
  <si>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</si>
  <si>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</si>
  <si>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</si>
  <si>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</si>
  <si>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</si>
  <si>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</si>
  <si>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</si>
  <si>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</si>
  <si>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</si>
  <si>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</si>
  <si>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</si>
  <si>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</si>
  <si>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</si>
  <si>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</si>
  <si>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</si>
  <si>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</si>
  <si>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</si>
  <si>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</si>
  <si>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</si>
  <si>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</si>
  <si>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</si>
  <si>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</si>
  <si>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</si>
  <si>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</si>
  <si>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</si>
  <si>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</si>
  <si>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</si>
  <si>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</si>
  <si>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</si>
  <si>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</si>
  <si>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</si>
  <si>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</si>
  <si>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</si>
  <si>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</si>
  <si>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</si>
  <si>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</si>
  <si>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</si>
  <si>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</si>
  <si>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</si>
  <si>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</si>
  <si>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</si>
  <si>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</si>
  <si>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</si>
  <si>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</si>
  <si>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</si>
  <si>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</si>
  <si>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</si>
  <si>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</si>
  <si>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</si>
  <si>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</si>
  <si>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</si>
  <si>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</si>
  <si>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</si>
  <si>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</si>
  <si>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</si>
  <si>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</si>
  <si>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</si>
  <si>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</si>
  <si>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</si>
  <si>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</si>
  <si>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</si>
  <si>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</si>
  <si>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</si>
  <si>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</si>
  <si>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</si>
  <si>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</si>
  <si>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</si>
  <si>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</si>
  <si>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</si>
  <si>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</si>
  <si>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</si>
  <si>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</si>
  <si>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</si>
  <si>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</si>
  <si>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</si>
  <si>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</si>
  <si>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</si>
  <si>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</si>
  <si>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</si>
  <si>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</si>
  <si>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</si>
  <si>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</si>
  <si>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</si>
  <si>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</si>
  <si>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</si>
  <si>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</si>
  <si>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</si>
  <si>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</si>
  <si>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</si>
  <si>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</si>
  <si>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</si>
  <si>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</si>
  <si>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</si>
  <si>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</si>
  <si>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</si>
  <si>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</si>
  <si>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</si>
  <si>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</si>
  <si>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</si>
  <si>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</si>
  <si>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</si>
  <si>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</si>
  <si>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</si>
  <si>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</si>
  <si>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</si>
  <si>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</si>
  <si>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</si>
  <si>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</si>
  <si>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</si>
  <si>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</si>
  <si>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</si>
  <si>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</si>
  <si>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</si>
  <si>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</si>
  <si>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</si>
  <si>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</si>
  <si>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</si>
  <si>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</si>
  <si>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</si>
  <si>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</si>
  <si>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</si>
  <si>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</si>
  <si>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</si>
  <si>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</si>
  <si>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</si>
  <si>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</si>
  <si>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</si>
  <si>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</si>
  <si>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</si>
  <si>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</si>
  <si>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</si>
  <si>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</si>
  <si>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</si>
  <si>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</si>
  <si>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</si>
  <si>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</si>
  <si>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</si>
  <si>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</si>
  <si>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</si>
  <si>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</si>
  <si>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</si>
  <si>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</si>
  <si>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</si>
  <si>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</si>
  <si>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</si>
  <si>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</si>
  <si>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</si>
  <si>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</si>
  <si>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</si>
  <si>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</si>
  <si>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</si>
  <si>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</si>
  <si>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</si>
  <si>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</si>
  <si>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</si>
  <si>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</si>
  <si>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</si>
  <si>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</si>
  <si>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</si>
  <si>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</si>
  <si>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</si>
  <si>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</si>
  <si>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</si>
  <si>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</si>
  <si>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</si>
  <si>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</si>
  <si>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</si>
  <si>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</si>
  <si>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</si>
  <si>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</si>
  <si>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</si>
  <si>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</si>
  <si>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</si>
  <si>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</si>
  <si>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</si>
  <si>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</si>
  <si>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</si>
  <si>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</si>
  <si>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</si>
  <si>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</si>
  <si>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</si>
  <si>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</si>
  <si>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</si>
  <si>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</si>
  <si>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</si>
  <si>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</si>
  <si>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</si>
  <si>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</si>
  <si>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</si>
  <si>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</si>
  <si>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</si>
  <si>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</si>
  <si>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</si>
  <si>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</si>
  <si>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</si>
  <si>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</si>
  <si>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</si>
  <si>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</si>
  <si>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</si>
  <si>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</si>
  <si>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</si>
  <si>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</si>
  <si>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</si>
  <si>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</si>
  <si>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</si>
  <si>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</si>
  <si>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</si>
  <si>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</si>
  <si>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</si>
  <si>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</si>
  <si>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</si>
  <si>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</si>
  <si>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</si>
  <si>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</si>
  <si>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</si>
  <si>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</si>
  <si>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</si>
  <si>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</si>
  <si>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</si>
  <si>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</si>
  <si>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</si>
  <si>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</si>
  <si>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</si>
  <si>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</si>
  <si>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</si>
  <si>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</si>
  <si>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</si>
  <si>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</si>
  <si>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</si>
  <si>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</si>
  <si>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</si>
  <si>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</si>
  <si>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</si>
  <si>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</si>
  <si>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</si>
  <si>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</si>
  <si>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</si>
  <si>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</si>
  <si>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</si>
  <si>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</si>
  <si>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</si>
  <si>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</si>
  <si>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</si>
  <si>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</si>
  <si>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</si>
  <si>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</si>
  <si>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</si>
  <si>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</si>
  <si>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</si>
  <si>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</si>
  <si>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</si>
  <si>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</si>
  <si>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</si>
  <si>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</si>
  <si>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</si>
  <si>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</si>
  <si>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</si>
  <si>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</si>
  <si>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</si>
  <si>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</si>
  <si>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</si>
  <si>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</si>
  <si>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</si>
  <si>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</si>
  <si>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</si>
  <si>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</si>
  <si>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</si>
  <si>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</si>
  <si>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</si>
  <si>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</si>
  <si>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</si>
  <si>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</si>
  <si>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</si>
  <si>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</si>
  <si>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</si>
  <si>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</si>
  <si>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</si>
  <si>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</si>
  <si>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</si>
  <si>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</si>
  <si>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</si>
  <si>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</si>
  <si>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</si>
  <si>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</si>
  <si>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</si>
  <si>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</si>
  <si>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</si>
  <si>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</si>
  <si>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</si>
  <si>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</si>
  <si>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</si>
  <si>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</si>
  <si>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</si>
  <si>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</si>
  <si>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</si>
  <si>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</si>
  <si>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</si>
  <si>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</si>
  <si>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</si>
  <si>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</si>
  <si>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</si>
  <si>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</si>
  <si>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</si>
  <si>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</si>
  <si>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</si>
  <si>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</si>
  <si>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</si>
  <si>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</si>
  <si>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</si>
  <si>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</si>
  <si>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</si>
  <si>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</si>
  <si>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</si>
  <si>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</si>
  <si>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</si>
  <si>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</si>
  <si>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</si>
  <si>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</si>
  <si>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</si>
  <si>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</si>
  <si>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</si>
  <si>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</si>
  <si>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</si>
  <si>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</si>
  <si>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</si>
  <si>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</si>
  <si>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</si>
  <si>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</si>
  <si>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</si>
  <si>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</si>
  <si>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</si>
  <si>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</si>
  <si>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</si>
  <si>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</si>
  <si>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</si>
  <si>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</si>
  <si>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</si>
  <si>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</si>
  <si>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</si>
  <si>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</si>
  <si>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</si>
  <si>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</si>
  <si>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</si>
  <si>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</si>
  <si>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</si>
  <si>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</si>
  <si>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</si>
  <si>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</si>
  <si>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</si>
  <si>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</si>
  <si>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</si>
  <si>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</si>
  <si>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</si>
  <si>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</si>
  <si>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</si>
  <si>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</si>
  <si>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</si>
  <si>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</si>
  <si>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</si>
  <si>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</si>
  <si>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</si>
  <si>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</si>
  <si>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</si>
  <si>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</si>
  <si>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</si>
  <si>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</si>
  <si>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</si>
  <si>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</si>
  <si>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</si>
  <si>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</si>
  <si>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</si>
  <si>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</si>
  <si>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</si>
  <si>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</si>
  <si>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</si>
  <si>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</si>
  <si>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</si>
  <si>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</si>
  <si>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</si>
  <si>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</si>
  <si>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</si>
  <si>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</si>
  <si>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</si>
  <si>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</si>
  <si>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</si>
  <si>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</si>
  <si>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</si>
  <si>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</si>
  <si>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</si>
  <si>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</si>
  <si>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</si>
  <si>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</si>
  <si>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</si>
  <si>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</si>
  <si>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</si>
  <si>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</si>
  <si>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</si>
  <si>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</si>
  <si>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</si>
  <si>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</si>
  <si>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</si>
  <si>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</si>
  <si>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</si>
  <si>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</si>
  <si>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</si>
  <si>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</si>
  <si>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</si>
  <si>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</si>
  <si>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</si>
  <si>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</si>
  <si>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</si>
  <si>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</si>
  <si>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</si>
  <si>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</si>
  <si>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</si>
  <si>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</si>
  <si>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</si>
  <si>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</si>
  <si>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</si>
  <si>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</si>
  <si>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</si>
  <si>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</si>
  <si>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</si>
  <si>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</si>
  <si>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</si>
  <si>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</si>
  <si>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</si>
  <si>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</si>
  <si>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</si>
  <si>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</si>
  <si>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</si>
  <si>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</si>
  <si>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</si>
  <si>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</si>
  <si>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</si>
  <si>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</si>
  <si>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</si>
  <si>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</si>
  <si>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</si>
  <si>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</si>
  <si>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</si>
  <si>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</si>
  <si>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</si>
  <si>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</si>
  <si>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</si>
  <si>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</si>
  <si>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</si>
  <si>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</si>
  <si>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</si>
  <si>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</si>
  <si>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</si>
  <si>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</si>
  <si>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</si>
  <si>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</si>
  <si>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</si>
  <si>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</si>
  <si>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</si>
  <si>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</si>
  <si>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</si>
  <si>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</si>
  <si>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</si>
  <si>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</si>
  <si>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</si>
  <si>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</si>
  <si>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</si>
  <si>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</si>
  <si>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</si>
  <si>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</si>
  <si>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</si>
  <si>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</si>
  <si>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</si>
  <si>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</si>
  <si>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</si>
  <si>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</si>
  <si>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</si>
  <si>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</si>
  <si>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</si>
  <si>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</si>
  <si>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</si>
  <si>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</si>
  <si>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</si>
  <si>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</si>
  <si>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</si>
  <si>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</si>
  <si>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</si>
  <si>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</si>
  <si>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</si>
  <si>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</si>
  <si>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</si>
  <si>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</si>
  <si>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</si>
  <si>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</si>
  <si>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</si>
  <si>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</si>
  <si>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</si>
  <si>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</si>
  <si>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</si>
  <si>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</si>
  <si>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</si>
  <si>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</si>
  <si>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</si>
  <si>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</si>
  <si>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</si>
  <si>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</si>
  <si>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</si>
  <si>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</si>
  <si>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</si>
  <si>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</si>
  <si>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</si>
  <si>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</si>
  <si>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</si>
  <si>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</si>
  <si>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</si>
  <si>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</si>
  <si>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</si>
  <si>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</si>
  <si>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</si>
  <si>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</si>
  <si>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</si>
  <si>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</si>
  <si>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</si>
  <si>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</si>
  <si>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</si>
  <si>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</si>
  <si>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</si>
  <si>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</si>
  <si>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</si>
  <si>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</si>
  <si>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</si>
  <si>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</si>
  <si>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</si>
  <si>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</si>
  <si>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</si>
  <si>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</si>
  <si>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</si>
  <si>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</si>
  <si>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</si>
  <si>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</si>
  <si>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</si>
  <si>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</si>
  <si>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</si>
  <si>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</si>
  <si>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</si>
  <si>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</si>
  <si>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</si>
  <si>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</si>
  <si>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</si>
  <si>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</si>
  <si>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</si>
  <si>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</si>
  <si>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</si>
  <si>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</si>
  <si>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</si>
  <si>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</si>
  <si>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</si>
  <si>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</si>
  <si>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</si>
  <si>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</si>
  <si>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</si>
  <si>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</si>
  <si>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</si>
  <si>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</si>
  <si>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</si>
  <si>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</si>
  <si>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</si>
  <si>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</si>
  <si>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</si>
  <si>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</si>
  <si>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</si>
  <si>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</si>
  <si>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</si>
  <si>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</si>
  <si>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</si>
  <si>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</si>
  <si>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</si>
  <si>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</si>
  <si>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</si>
  <si>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</si>
  <si>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</si>
  <si>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</si>
  <si>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</si>
  <si>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</si>
  <si>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</si>
  <si>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</si>
  <si>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</si>
  <si>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</si>
  <si>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</si>
  <si>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</si>
  <si>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</si>
  <si>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</si>
  <si>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</si>
  <si>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</si>
  <si>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</si>
  <si>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</si>
  <si>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</si>
  <si>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</si>
  <si>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</si>
  <si>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</si>
  <si>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</si>
  <si>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</si>
  <si>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</si>
  <si>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</si>
  <si>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</si>
  <si>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</si>
  <si>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</si>
  <si>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</si>
  <si>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</si>
  <si>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</si>
  <si>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</si>
  <si>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</si>
  <si>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</si>
  <si>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</si>
  <si>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</si>
  <si>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</si>
  <si>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</si>
  <si>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</si>
  <si>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</si>
  <si>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</si>
  <si>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</si>
  <si>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</si>
  <si>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</si>
  <si>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</si>
  <si>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</si>
  <si>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</si>
  <si>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</si>
  <si>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</si>
  <si>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</si>
  <si>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</si>
  <si>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</si>
  <si>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</si>
  <si>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</si>
  <si>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</si>
  <si>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</si>
  <si>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</si>
  <si>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</si>
  <si>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</si>
  <si>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</si>
  <si>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</si>
  <si>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</si>
  <si>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</si>
  <si>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</si>
  <si>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</si>
  <si>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</si>
  <si>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</si>
  <si>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</si>
  <si>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</si>
  <si>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</si>
  <si>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</si>
  <si>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</si>
  <si>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</si>
  <si>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</si>
  <si>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</si>
  <si>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</si>
  <si>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</si>
  <si>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</si>
  <si>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</si>
  <si>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</si>
  <si>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</si>
  <si>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</si>
  <si>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</si>
  <si>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</si>
  <si>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</si>
  <si>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</si>
  <si>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</si>
  <si>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</si>
  <si>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</si>
  <si>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</si>
  <si>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</si>
  <si>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</si>
  <si>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</si>
  <si>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</si>
  <si>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</si>
  <si>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</si>
  <si>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</si>
  <si>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</si>
  <si>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</si>
  <si>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</si>
  <si>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</si>
  <si>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</si>
  <si>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</si>
  <si>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</si>
  <si>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</si>
  <si>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</si>
  <si>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</si>
  <si>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</si>
  <si>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</si>
  <si>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</si>
  <si>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</si>
  <si>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</si>
  <si>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</si>
  <si>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</si>
  <si>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</si>
  <si>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</si>
  <si>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</si>
  <si>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</si>
  <si>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</si>
  <si>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</si>
  <si>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</si>
  <si>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</si>
  <si>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</si>
  <si>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</si>
  <si>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</si>
  <si>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</si>
  <si>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</si>
  <si>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</si>
  <si>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</si>
  <si>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</si>
  <si>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</si>
  <si>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</si>
  <si>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</si>
  <si>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</si>
  <si>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</si>
  <si>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</si>
  <si>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</si>
  <si>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</si>
  <si>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</si>
  <si>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</si>
  <si>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</si>
  <si>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</si>
  <si>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</si>
  <si>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</si>
  <si>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</si>
  <si>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</si>
  <si>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</si>
  <si>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</si>
  <si>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</si>
  <si>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</si>
  <si>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</si>
  <si>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</si>
  <si>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</si>
  <si>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</si>
  <si>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</si>
  <si>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</si>
  <si>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</si>
  <si>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</si>
  <si>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</si>
  <si>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</si>
  <si>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</si>
  <si>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</si>
  <si>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</si>
  <si>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</si>
  <si>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</si>
  <si>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</si>
  <si>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</si>
  <si>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</si>
  <si>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</si>
  <si>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</si>
  <si>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</si>
  <si>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</si>
  <si>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</si>
  <si>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</si>
  <si>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</si>
  <si>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</si>
  <si>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</si>
  <si>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</si>
  <si>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</si>
  <si>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</si>
  <si>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</si>
  <si>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</si>
  <si>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</si>
  <si>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</si>
  <si>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</si>
  <si>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</si>
  <si>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</si>
  <si>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</si>
  <si>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</si>
  <si>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</si>
  <si>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</si>
  <si>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</si>
  <si>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</si>
  <si>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</si>
  <si>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</si>
  <si>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</si>
  <si>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</si>
  <si>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</si>
  <si>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</si>
  <si>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</si>
  <si>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</si>
  <si>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</si>
  <si>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</si>
  <si>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</si>
  <si>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</si>
  <si>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</si>
  <si>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</si>
  <si>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</si>
  <si>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</si>
  <si>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</si>
  <si>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</si>
  <si>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</si>
  <si>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</si>
  <si>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</si>
  <si>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</si>
  <si>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</si>
  <si>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</si>
  <si>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</si>
  <si>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</si>
  <si>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</si>
  <si>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</si>
  <si>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</si>
  <si>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</si>
  <si>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</si>
  <si>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</si>
  <si>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</si>
  <si>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</si>
  <si>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</si>
  <si>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</si>
  <si>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</si>
  <si>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</si>
  <si>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</si>
  <si>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</si>
  <si>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</si>
  <si>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</si>
  <si>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</si>
  <si>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</si>
  <si>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</si>
  <si>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</si>
  <si>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</si>
  <si>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</si>
  <si>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</si>
  <si>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</si>
  <si>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</si>
  <si>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</si>
  <si>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</si>
  <si>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</si>
  <si>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</si>
  <si>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</si>
  <si>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</si>
  <si>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</si>
  <si>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</si>
  <si>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</si>
  <si>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</si>
  <si>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</si>
  <si>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</si>
  <si>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</si>
  <si>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</si>
  <si>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</si>
  <si>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</si>
  <si>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</si>
  <si>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</si>
  <si>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</si>
  <si>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</si>
  <si>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</si>
  <si>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</si>
  <si>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</si>
  <si>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</si>
  <si>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</si>
  <si>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</si>
  <si>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</si>
  <si>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</si>
  <si>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</si>
  <si>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</si>
  <si>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</si>
  <si>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</si>
  <si>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</si>
  <si>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</si>
  <si>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</si>
  <si>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</si>
  <si>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</si>
  <si>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</si>
  <si>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</si>
  <si>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</si>
  <si>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</si>
  <si>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</si>
  <si>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</si>
  <si>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</si>
  <si>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</si>
  <si>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</si>
  <si>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</si>
  <si>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</si>
  <si>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</si>
  <si>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</si>
  <si>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</si>
  <si>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</si>
  <si>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</si>
  <si>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</si>
  <si>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</si>
  <si>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</si>
  <si>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</si>
  <si>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</si>
  <si>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</si>
  <si>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</si>
  <si>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</si>
  <si>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</si>
  <si>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</si>
  <si>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</si>
  <si>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</si>
  <si>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</si>
  <si>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</si>
  <si>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</si>
  <si>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</si>
  <si>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</si>
  <si>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</si>
  <si>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</si>
  <si>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</si>
  <si>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</si>
  <si>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</si>
  <si>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</si>
  <si>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</si>
  <si>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</si>
  <si>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</si>
  <si>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</si>
  <si>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</si>
  <si>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</si>
  <si>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</si>
  <si>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</si>
  <si>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</si>
  <si>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</si>
  <si>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</si>
  <si>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</si>
  <si>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</si>
  <si>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</si>
  <si>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</si>
  <si>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</si>
  <si>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</si>
  <si>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</si>
  <si>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</si>
  <si>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</si>
  <si>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</si>
  <si>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</si>
  <si>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</si>
  <si>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</si>
  <si>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</si>
  <si>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</si>
  <si>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</si>
  <si>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</si>
  <si>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</si>
  <si>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</si>
  <si>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</si>
  <si>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</si>
  <si>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</si>
  <si>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</si>
  <si>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</si>
  <si>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</si>
  <si>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</si>
  <si>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</si>
  <si>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</si>
  <si>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</si>
  <si>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</si>
  <si>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</si>
  <si>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</si>
  <si>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</si>
  <si>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</si>
  <si>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</si>
  <si>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</si>
  <si>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</si>
  <si>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</si>
  <si>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</si>
  <si>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</si>
  <si>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</si>
  <si>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</si>
  <si>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</si>
  <si>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</si>
  <si>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</si>
  <si>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</si>
  <si>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</si>
  <si>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</si>
  <si>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</si>
  <si>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</si>
  <si>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</si>
  <si>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</si>
  <si>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</si>
  <si>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</si>
  <si>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</si>
  <si>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</si>
  <si>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</si>
  <si>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</si>
  <si>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</si>
  <si>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</si>
  <si>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</si>
  <si>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</si>
  <si>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</si>
  <si>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</si>
  <si>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</si>
  <si>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</si>
  <si>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</si>
  <si>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</si>
  <si>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</si>
  <si>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</si>
  <si>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</si>
  <si>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</si>
  <si>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</si>
  <si>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</si>
  <si>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</si>
  <si>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</si>
  <si>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</si>
  <si>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</si>
  <si>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</si>
  <si>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</si>
  <si>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</si>
  <si>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</si>
  <si>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</si>
  <si>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</si>
  <si>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</si>
  <si>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</si>
  <si>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</si>
  <si>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</si>
  <si>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</si>
  <si>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</si>
  <si>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</si>
  <si>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</si>
  <si>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</si>
  <si>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</si>
  <si>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</si>
  <si>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</si>
  <si>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</si>
  <si>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</si>
  <si>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</si>
  <si>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</si>
  <si>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</si>
  <si>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</si>
  <si>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</si>
  <si>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</si>
  <si>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</si>
  <si>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</si>
  <si>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</si>
  <si>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</si>
  <si>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</si>
  <si>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</si>
  <si>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</si>
  <si>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</si>
  <si>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</si>
  <si>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</si>
  <si>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</si>
  <si>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</si>
  <si>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</si>
  <si>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</si>
  <si>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</si>
  <si>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</si>
  <si>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</si>
  <si>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</si>
  <si>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</si>
  <si>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</si>
  <si>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</si>
  <si>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</si>
  <si>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</si>
  <si>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</si>
  <si>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</si>
  <si>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</si>
  <si>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</si>
  <si>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</si>
  <si>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</si>
  <si>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</si>
  <si>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</si>
  <si>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</si>
  <si>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</si>
  <si>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</si>
  <si>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</si>
  <si>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</si>
  <si>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</si>
  <si>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</si>
  <si>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</si>
  <si>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</si>
  <si>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</si>
  <si>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</si>
  <si>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</si>
  <si>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</si>
  <si>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</si>
  <si>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</si>
  <si>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</si>
  <si>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</si>
  <si>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</si>
  <si>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</si>
  <si>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</si>
  <si>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</si>
  <si>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</si>
  <si>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</si>
  <si>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</si>
  <si>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</si>
  <si>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</si>
  <si>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</si>
  <si>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</si>
  <si>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</si>
  <si>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</si>
  <si>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</si>
  <si>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</si>
  <si>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</si>
  <si>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</si>
  <si>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</si>
  <si>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</si>
  <si>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</si>
  <si>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</si>
  <si>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</si>
  <si>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</si>
  <si>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</si>
  <si>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</si>
  <si>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</si>
  <si>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</si>
  <si>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</si>
  <si>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</si>
  <si>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</si>
  <si>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</si>
  <si>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</si>
  <si>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</si>
  <si>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</si>
  <si>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</si>
  <si>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</si>
  <si>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</si>
  <si>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</si>
  <si>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</si>
  <si>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</si>
  <si>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</si>
  <si>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</si>
  <si>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</si>
  <si>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</si>
  <si>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</si>
  <si>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</si>
  <si>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</si>
  <si>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</si>
  <si>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</si>
  <si>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</si>
  <si>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</si>
  <si>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</si>
  <si>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</si>
  <si>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</si>
  <si>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</si>
  <si>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</si>
  <si>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</si>
  <si>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</si>
  <si>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</si>
  <si>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</si>
  <si>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</si>
  <si>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</si>
  <si>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</si>
  <si>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</si>
  <si>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</si>
  <si>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</si>
  <si>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</si>
  <si>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</si>
  <si>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</si>
  <si>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</si>
  <si>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</si>
  <si>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</si>
  <si>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</si>
  <si>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</si>
  <si>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</si>
  <si>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</si>
  <si>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</si>
  <si>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</si>
  <si>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</si>
  <si>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</si>
  <si>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</si>
  <si>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</si>
  <si>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</si>
  <si>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</si>
  <si>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</si>
  <si>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</si>
  <si>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</si>
  <si>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</si>
  <si>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</si>
  <si>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</si>
  <si>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</si>
  <si>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</si>
  <si>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</si>
  <si>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</si>
  <si>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</si>
  <si>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</si>
  <si>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</si>
  <si>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</si>
  <si>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</si>
  <si>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</si>
  <si>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</si>
  <si>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</si>
  <si>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</si>
  <si>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</si>
  <si>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</si>
  <si>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</si>
  <si>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</si>
  <si>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</si>
  <si>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</si>
  <si>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</si>
  <si>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</si>
  <si>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</si>
  <si>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</si>
  <si>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</si>
  <si>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</si>
  <si>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</si>
  <si>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</si>
  <si>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</si>
  <si>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</si>
  <si>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</si>
  <si>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</si>
  <si>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</si>
  <si>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</si>
  <si>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</si>
  <si>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</si>
  <si>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</si>
  <si>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</si>
  <si>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</si>
  <si>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</si>
  <si>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</si>
  <si>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</si>
  <si>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</si>
  <si>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</si>
  <si>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</si>
  <si>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</si>
  <si>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</si>
  <si>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</si>
  <si>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</si>
  <si>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</si>
  <si>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</si>
  <si>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</si>
  <si>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</si>
  <si>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</si>
  <si>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</si>
  <si>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</si>
  <si>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</si>
  <si>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</si>
  <si>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</si>
  <si>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</si>
  <si>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</si>
  <si>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</si>
  <si>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</si>
  <si>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</si>
  <si>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</si>
  <si>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</si>
  <si>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</si>
  <si>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</si>
  <si>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</si>
  <si>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</si>
  <si>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</si>
  <si>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</si>
  <si>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</si>
  <si>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</si>
  <si>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</si>
  <si>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</si>
  <si>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</si>
  <si>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</si>
  <si>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</si>
  <si>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</si>
  <si>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</si>
  <si>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</si>
  <si>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</si>
  <si>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</si>
  <si>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</si>
  <si>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</si>
  <si>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</si>
  <si>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</si>
  <si>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</si>
  <si>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</si>
  <si>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</si>
  <si>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</si>
  <si>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</si>
  <si>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</si>
  <si>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</si>
  <si>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</si>
  <si>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</si>
  <si>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</si>
  <si>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</si>
  <si>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</si>
  <si>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</si>
  <si>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</si>
  <si>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</si>
  <si>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</si>
  <si>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</si>
  <si>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</si>
  <si>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</si>
  <si>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</si>
  <si>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</si>
  <si>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</si>
  <si>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</si>
  <si>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</si>
  <si>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</si>
  <si>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</si>
  <si>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</si>
  <si>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</si>
  <si>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</si>
  <si>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</si>
  <si>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</si>
  <si>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</si>
  <si>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</si>
  <si>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</si>
  <si>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</si>
  <si>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</si>
  <si>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</si>
  <si>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</si>
  <si>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</si>
  <si>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</si>
  <si>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</si>
  <si>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</si>
  <si>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</si>
  <si>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</si>
  <si>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</si>
  <si>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</si>
  <si>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</si>
  <si>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</si>
  <si>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</si>
  <si>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</si>
  <si>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</si>
  <si>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</si>
  <si>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</si>
  <si>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</si>
  <si>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</si>
  <si>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</si>
  <si>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</si>
  <si>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</si>
  <si>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</si>
  <si>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</si>
  <si>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</si>
  <si>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</si>
  <si>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</si>
  <si>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</si>
  <si>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</si>
  <si>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</si>
  <si>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</si>
  <si>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</si>
  <si>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</si>
  <si>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</si>
  <si>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</si>
  <si>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</si>
  <si>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</si>
  <si>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</si>
  <si>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</si>
  <si>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</si>
  <si>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</si>
  <si>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</si>
  <si>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</si>
  <si>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</si>
  <si>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</si>
  <si>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</si>
  <si>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</si>
  <si>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</si>
  <si>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</si>
  <si>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</si>
  <si>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</si>
  <si>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</si>
  <si>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</si>
  <si>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</si>
  <si>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</si>
  <si>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</si>
  <si>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</si>
  <si>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</si>
  <si>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</si>
  <si>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</si>
  <si>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</si>
  <si>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</si>
  <si>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</si>
  <si>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</si>
  <si>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</si>
  <si>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</si>
  <si>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</si>
  <si>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</si>
  <si>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</si>
  <si>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</si>
  <si>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</si>
  <si>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</si>
  <si>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</si>
  <si>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</si>
  <si>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</si>
  <si>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</si>
  <si>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</si>
  <si>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</si>
  <si>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</si>
  <si>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</si>
  <si>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</si>
  <si>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</si>
  <si>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</si>
  <si>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</si>
  <si>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</si>
  <si>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</si>
  <si>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</si>
  <si>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</si>
  <si>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</si>
  <si>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</si>
  <si>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</si>
  <si>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</si>
  <si>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</si>
  <si>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</si>
  <si>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</si>
  <si>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</si>
  <si>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</si>
  <si>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</si>
  <si>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</si>
  <si>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</si>
  <si>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</si>
  <si>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</si>
  <si>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</si>
  <si>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</si>
  <si>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</si>
  <si>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</si>
  <si>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</si>
  <si>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</si>
  <si>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</si>
  <si>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</si>
  <si>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</si>
  <si>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</si>
  <si>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</si>
  <si>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</si>
  <si>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</si>
  <si>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</si>
  <si>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</si>
  <si>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</si>
  <si>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</si>
  <si>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</si>
  <si>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</si>
  <si>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</si>
  <si>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</si>
  <si>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</si>
  <si>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</si>
  <si>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</si>
  <si>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</si>
  <si>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</si>
  <si>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</si>
  <si>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</si>
  <si>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</si>
  <si>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</si>
  <si>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</si>
  <si>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</si>
  <si>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</si>
  <si>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</si>
  <si>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</si>
  <si>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</si>
  <si>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</si>
  <si>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</si>
  <si>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</si>
  <si>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</si>
  <si>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</si>
  <si>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</si>
  <si>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</si>
  <si>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</si>
  <si>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</si>
  <si>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</si>
  <si>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</si>
  <si>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</si>
  <si>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</si>
  <si>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</si>
  <si>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</si>
  <si>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</si>
  <si>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</si>
  <si>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</si>
  <si>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</si>
  <si>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</si>
  <si>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</si>
  <si>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</si>
  <si>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</si>
  <si>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</si>
  <si>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</si>
  <si>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</si>
  <si>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</si>
  <si>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</si>
  <si>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</si>
  <si>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</si>
  <si>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</si>
  <si>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</si>
  <si>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</si>
  <si>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</si>
  <si>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</si>
  <si>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</si>
  <si>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</si>
  <si>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</si>
  <si>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</si>
  <si>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</si>
  <si>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</si>
  <si>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</si>
  <si>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</si>
  <si>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</si>
  <si>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</si>
  <si>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</si>
  <si>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</si>
  <si>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</si>
  <si>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</si>
  <si>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</si>
  <si>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</si>
  <si>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</si>
  <si>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</si>
  <si>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</si>
  <si>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</si>
  <si>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</si>
  <si>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</si>
  <si>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</si>
  <si>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</si>
  <si>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</si>
  <si>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</si>
  <si>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</si>
  <si>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</si>
  <si>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</si>
  <si>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</si>
  <si>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</si>
  <si>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</si>
  <si>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</si>
  <si>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</si>
  <si>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</si>
  <si>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</si>
  <si>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</si>
  <si>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</si>
  <si>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</si>
  <si>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</si>
  <si>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</si>
  <si>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</si>
  <si>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</si>
  <si>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</si>
  <si>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</si>
  <si>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</si>
  <si>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</si>
  <si>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</si>
  <si>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</si>
  <si>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</si>
  <si>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</si>
  <si>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</si>
  <si>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</si>
  <si>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</si>
  <si>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</si>
  <si>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</si>
  <si>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</si>
  <si>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</si>
  <si>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</si>
  <si>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</si>
  <si>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</si>
  <si>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</si>
  <si>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</si>
  <si>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</si>
  <si>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</si>
  <si>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</si>
  <si>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</si>
  <si>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</si>
  <si>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</si>
  <si>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</si>
  <si>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</si>
  <si>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</si>
  <si>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</si>
  <si>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</si>
  <si>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</si>
  <si>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</si>
  <si>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</si>
  <si>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</si>
  <si>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</si>
  <si>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</si>
  <si>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</si>
  <si>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</si>
  <si>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</si>
  <si>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</si>
  <si>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</si>
  <si>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</si>
  <si>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</si>
  <si>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</si>
  <si>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</si>
  <si>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</si>
  <si>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</si>
  <si>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</si>
  <si>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</si>
  <si>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</si>
  <si>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</si>
  <si>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</si>
  <si>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</si>
  <si>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</si>
  <si>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</si>
  <si>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</si>
  <si>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</si>
  <si>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</si>
  <si>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</si>
  <si>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</si>
  <si>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</si>
  <si>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</si>
  <si>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</si>
  <si>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</si>
  <si>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</si>
  <si>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</si>
  <si>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</si>
  <si>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</si>
  <si>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</si>
  <si>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</si>
  <si>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</si>
  <si>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</si>
  <si>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</si>
  <si>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</si>
  <si>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</si>
  <si>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</si>
  <si>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</si>
  <si>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</si>
  <si>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</si>
  <si>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</si>
  <si>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</si>
  <si>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</si>
  <si>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</si>
  <si>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</si>
  <si>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</si>
  <si>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</si>
  <si>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</si>
  <si>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</si>
  <si>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</si>
  <si>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</si>
  <si>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</si>
  <si>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</si>
  <si>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</si>
  <si>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</si>
  <si>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</si>
  <si>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</si>
  <si>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</si>
  <si>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</si>
  <si>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</si>
  <si>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</si>
  <si>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</si>
  <si>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</si>
  <si>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</si>
  <si>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</si>
  <si>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</si>
  <si>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</si>
  <si>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</si>
  <si>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</si>
  <si>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</si>
  <si>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</si>
  <si>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</si>
  <si>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</si>
  <si>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</si>
  <si>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</si>
  <si>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</si>
  <si>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</si>
  <si>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</si>
  <si>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</si>
  <si>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</si>
  <si>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</si>
  <si>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</si>
  <si>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</si>
  <si>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</si>
  <si>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</si>
  <si>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</si>
  <si>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</si>
  <si>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</si>
  <si>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</si>
  <si>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</si>
  <si>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</si>
  <si>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</si>
  <si>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</si>
  <si>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</si>
  <si>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</si>
  <si>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</si>
  <si>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</si>
  <si>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</si>
  <si>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</si>
  <si>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</si>
  <si>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</si>
  <si>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</si>
  <si>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</si>
  <si>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</si>
  <si>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</si>
  <si>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</si>
  <si>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</si>
  <si>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</si>
  <si>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</si>
  <si>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</si>
  <si>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</si>
  <si>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</si>
  <si>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</si>
  <si>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</si>
  <si>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</si>
  <si>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</si>
  <si>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</si>
  <si>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</si>
  <si>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</si>
  <si>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</si>
  <si>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</si>
  <si>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</si>
  <si>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</si>
  <si>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</si>
  <si>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</si>
  <si>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</si>
  <si>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</si>
  <si>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</si>
  <si>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</si>
  <si>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</si>
  <si>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</si>
  <si>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</si>
  <si>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</si>
  <si>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</si>
  <si>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</si>
  <si>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</si>
  <si>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</si>
  <si>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</si>
  <si>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</si>
  <si>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</si>
  <si>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</si>
  <si>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</si>
  <si>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</si>
  <si>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</si>
  <si>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</si>
  <si>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</si>
  <si>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</si>
  <si>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</si>
  <si>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</si>
  <si>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</si>
  <si>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</si>
  <si>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</si>
  <si>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</si>
  <si>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</si>
  <si>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</si>
  <si>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</si>
  <si>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</si>
  <si>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</si>
  <si>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</si>
  <si>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</si>
  <si>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</si>
  <si>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</si>
  <si>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</si>
  <si>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</si>
  <si>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</si>
  <si>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</si>
  <si>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</si>
  <si>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</si>
  <si>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</si>
  <si>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</si>
  <si>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</si>
  <si>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</si>
  <si>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</si>
  <si>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</si>
  <si>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</si>
  <si>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</si>
  <si>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</si>
  <si>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</si>
  <si>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</si>
  <si>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</si>
  <si>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</si>
  <si>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</si>
  <si>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</si>
  <si>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</si>
  <si>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</si>
  <si>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</si>
  <si>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</si>
  <si>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</si>
  <si>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</si>
  <si>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</si>
  <si>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</si>
  <si>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</si>
  <si>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</si>
  <si>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</si>
  <si>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</si>
  <si>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</si>
  <si>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</si>
  <si>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</si>
  <si>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</si>
  <si>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</si>
  <si>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</si>
  <si>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</si>
  <si>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</si>
  <si>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</si>
  <si>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</si>
  <si>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</si>
  <si>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</si>
  <si>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</si>
  <si>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</si>
  <si>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</si>
  <si>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</si>
  <si>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</si>
  <si>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</si>
  <si>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</si>
  <si>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</si>
  <si>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</si>
  <si>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</si>
  <si>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</si>
  <si>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</si>
  <si>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</si>
  <si>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</si>
  <si>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</si>
  <si>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</si>
  <si>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</si>
  <si>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</si>
  <si>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</si>
  <si>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</si>
  <si>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</si>
  <si>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</si>
  <si>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</si>
  <si>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</si>
  <si>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</si>
  <si>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</si>
  <si>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</si>
  <si>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</si>
  <si>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</si>
  <si>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</si>
  <si>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</si>
  <si>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</si>
  <si>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</si>
  <si>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</si>
  <si>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</si>
  <si>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</si>
  <si>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</si>
  <si>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</si>
  <si>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</si>
  <si>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</si>
  <si>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</si>
  <si>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</si>
  <si>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</si>
  <si>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</si>
  <si>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</si>
  <si>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</si>
  <si>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</si>
  <si>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</si>
  <si>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</si>
  <si>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</si>
  <si>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</si>
  <si>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</si>
  <si>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</si>
  <si>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</si>
  <si>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</si>
  <si>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</si>
  <si>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</si>
  <si>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</si>
  <si>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</si>
  <si>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</si>
  <si>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</si>
  <si>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</si>
  <si>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</si>
  <si>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</si>
  <si>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</si>
  <si>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</si>
  <si>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</si>
  <si>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</si>
  <si>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</si>
  <si>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</si>
  <si>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</si>
  <si>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</si>
  <si>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</si>
  <si>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</si>
  <si>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</si>
  <si>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</si>
  <si>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</si>
  <si>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</si>
  <si>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</si>
  <si>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</si>
  <si>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</si>
  <si>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</si>
  <si>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</si>
  <si>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</si>
  <si>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</si>
  <si>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</si>
  <si>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</si>
  <si>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</si>
  <si>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</si>
  <si>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</si>
  <si>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</si>
  <si>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</si>
  <si>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</si>
  <si>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</si>
  <si>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</si>
  <si>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</si>
  <si>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</si>
  <si>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</si>
  <si>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</si>
  <si>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</si>
  <si>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</si>
  <si>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</si>
  <si>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</si>
  <si>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</si>
  <si>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</si>
  <si>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</si>
  <si>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</si>
  <si>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</si>
  <si>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</si>
  <si>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</si>
  <si>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</si>
  <si>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</si>
  <si>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</si>
  <si>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</si>
  <si>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</si>
  <si>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</si>
  <si>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</si>
  <si>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</si>
  <si>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</si>
  <si>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</si>
  <si>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</si>
  <si>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</si>
  <si>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</si>
  <si>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</si>
  <si>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</si>
  <si>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</si>
  <si>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</si>
  <si>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</si>
  <si>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</si>
  <si>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</si>
  <si>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</si>
  <si>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</si>
  <si>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</si>
  <si>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</si>
  <si>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</si>
  <si>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</si>
  <si>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</si>
  <si>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</si>
  <si>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</si>
  <si>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</si>
  <si>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</si>
  <si>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</si>
  <si>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</si>
  <si>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</si>
  <si>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</si>
  <si>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</si>
  <si>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</si>
  <si>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</si>
  <si>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</si>
  <si>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</si>
  <si>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</si>
  <si>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</si>
  <si>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</si>
  <si>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</si>
  <si>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</si>
  <si>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</si>
  <si>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</si>
  <si>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</si>
  <si>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</si>
  <si>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</si>
  <si>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</si>
  <si>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</si>
  <si>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</si>
  <si>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</si>
  <si>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</si>
  <si>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</si>
  <si>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</si>
  <si>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</si>
  <si>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</si>
  <si>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</si>
  <si>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</si>
  <si>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</si>
  <si>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</si>
  <si>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</si>
  <si>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</si>
  <si>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</si>
  <si>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</si>
  <si>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</si>
  <si>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</si>
  <si>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</si>
  <si>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</si>
  <si>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</si>
  <si>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</si>
  <si>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</si>
  <si>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</si>
  <si>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</si>
  <si>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</si>
  <si>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</si>
  <si>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</si>
  <si>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</si>
  <si>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</si>
  <si>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</si>
  <si>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</si>
  <si>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</si>
  <si>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</si>
  <si>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</si>
  <si>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</si>
  <si>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</si>
  <si>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</si>
  <si>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</si>
  <si>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</si>
  <si>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</si>
  <si>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</si>
  <si>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</si>
  <si>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</si>
  <si>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</si>
  <si>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</si>
  <si>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</si>
  <si>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</si>
  <si>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</si>
  <si>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</si>
  <si>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</si>
  <si>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</si>
  <si>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</si>
  <si>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</si>
  <si>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</si>
  <si>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</si>
  <si>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</si>
  <si>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</si>
  <si>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</si>
  <si>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</si>
  <si>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</si>
  <si>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</si>
  <si>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</si>
  <si>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</si>
  <si>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</si>
  <si>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</si>
  <si>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</si>
  <si>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</si>
  <si>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</si>
  <si>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</si>
  <si>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</si>
  <si>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</si>
  <si>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</si>
  <si>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</si>
  <si>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</si>
  <si>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</si>
  <si>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</si>
  <si>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</si>
  <si>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</si>
  <si>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</si>
  <si>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</si>
  <si>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</si>
  <si>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</si>
  <si>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</si>
  <si>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</si>
  <si>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</si>
  <si>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</si>
  <si>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</si>
  <si>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</si>
  <si>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</si>
  <si>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</si>
  <si>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</si>
  <si>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</si>
  <si>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</si>
  <si>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</si>
  <si>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</si>
  <si>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</si>
  <si>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</si>
  <si>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</si>
  <si>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</si>
  <si>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</si>
  <si>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</si>
  <si>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</si>
  <si>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</si>
  <si>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</si>
  <si>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</si>
  <si>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</si>
  <si>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</si>
  <si>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</si>
  <si>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</si>
  <si>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</si>
  <si>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</si>
  <si>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</si>
  <si>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</si>
  <si>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</si>
  <si>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</si>
  <si>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</si>
  <si>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</si>
  <si>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</si>
  <si>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</si>
  <si>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</si>
  <si>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</si>
  <si>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</si>
  <si>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</si>
  <si>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</si>
  <si>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</si>
  <si>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</si>
  <si>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</si>
  <si>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</si>
  <si>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</si>
  <si>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</si>
  <si>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</si>
  <si>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</si>
  <si>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</si>
  <si>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</si>
  <si>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</si>
  <si>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</si>
  <si>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</si>
  <si>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</si>
  <si>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</si>
  <si>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</si>
  <si>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</si>
  <si>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</si>
  <si>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</si>
  <si>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</si>
  <si>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</si>
  <si>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</si>
  <si>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</si>
  <si>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</si>
  <si>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</si>
  <si>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</si>
  <si>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</si>
  <si>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</si>
  <si>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</si>
  <si>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</si>
  <si>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</si>
  <si>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</si>
  <si>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</si>
  <si>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</si>
  <si>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</si>
  <si>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</si>
  <si>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</si>
  <si>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</si>
  <si>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</si>
  <si>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</si>
  <si>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</si>
  <si>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</si>
  <si>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</si>
  <si>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</si>
  <si>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</si>
  <si>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</si>
  <si>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</si>
  <si>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</si>
  <si>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</si>
  <si>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</si>
  <si>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</si>
  <si>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</si>
  <si>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</si>
  <si>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</si>
  <si>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</si>
  <si>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</si>
  <si>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</si>
  <si>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</si>
  <si>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</si>
  <si>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</si>
  <si>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</si>
  <si>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</si>
  <si>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</si>
  <si>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</si>
  <si>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</si>
  <si>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</si>
  <si>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</si>
  <si>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</si>
  <si>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</si>
  <si>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</si>
  <si>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</si>
  <si>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</si>
  <si>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</si>
  <si>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</si>
  <si>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</si>
  <si>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</si>
  <si>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</si>
  <si>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</si>
  <si>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</si>
  <si>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</si>
  <si>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</si>
  <si>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</si>
  <si>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</si>
  <si>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</si>
  <si>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</si>
  <si>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</si>
  <si>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</si>
  <si>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</si>
  <si>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</si>
  <si>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</si>
  <si>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</si>
  <si>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</si>
  <si>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</si>
  <si>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</si>
  <si>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</si>
  <si>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</si>
  <si>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</si>
  <si>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</si>
  <si>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</si>
  <si>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</si>
  <si>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</si>
  <si>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</si>
  <si>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</si>
  <si>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</si>
  <si>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</si>
  <si>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</si>
  <si>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</si>
  <si>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</si>
  <si>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</si>
  <si>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</si>
  <si>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</si>
  <si>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</si>
  <si>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</si>
  <si>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</si>
  <si>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</si>
  <si>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</si>
  <si>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</si>
  <si>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</si>
  <si>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</si>
  <si>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</si>
  <si>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</si>
  <si>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</si>
  <si>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</si>
  <si>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</si>
  <si>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</si>
  <si>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</si>
  <si>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</si>
  <si>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</si>
  <si>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</si>
  <si>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</si>
  <si>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</si>
  <si>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</si>
  <si>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</si>
  <si>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</si>
  <si>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</si>
  <si>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</si>
  <si>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</si>
  <si>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</si>
  <si>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</si>
  <si>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</si>
  <si>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</si>
  <si>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</si>
  <si>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</si>
  <si>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</si>
  <si>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</si>
  <si>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</si>
  <si>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</si>
  <si>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</si>
  <si>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</si>
  <si>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</si>
  <si>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</si>
  <si>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</si>
  <si>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</si>
  <si>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</si>
  <si>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</si>
  <si>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</si>
  <si>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</si>
  <si>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</si>
  <si>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</si>
  <si>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</si>
  <si>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</si>
  <si>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</si>
  <si>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</si>
  <si>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</si>
  <si>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</si>
  <si>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</si>
  <si>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</si>
  <si>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</si>
  <si>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</si>
  <si>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</si>
  <si>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</si>
  <si>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</si>
  <si>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</si>
  <si>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</si>
  <si>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</si>
  <si>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</si>
  <si>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</si>
  <si>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</si>
  <si>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</si>
  <si>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</si>
  <si>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</si>
  <si>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</si>
  <si>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</si>
  <si>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</si>
  <si>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</si>
  <si>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</si>
  <si>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</si>
  <si>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</si>
  <si>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</si>
  <si>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</si>
  <si>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</si>
  <si>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</si>
  <si>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</si>
  <si>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</si>
  <si>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</si>
  <si>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</si>
  <si>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</si>
  <si>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</si>
  <si>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</si>
  <si>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</si>
  <si>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</si>
  <si>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</si>
  <si>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</si>
  <si>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</si>
  <si>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</si>
  <si>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</si>
  <si>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</si>
  <si>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</si>
  <si>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</si>
  <si>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</si>
  <si>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</si>
  <si>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</si>
  <si>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</si>
  <si>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</si>
  <si>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</si>
  <si>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</si>
  <si>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</si>
  <si>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</si>
  <si>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</si>
  <si>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</si>
  <si>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</si>
  <si>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</si>
  <si>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</si>
  <si>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</si>
  <si>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</si>
  <si>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</si>
  <si>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</si>
  <si>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</si>
  <si>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</si>
  <si>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</si>
  <si>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</si>
  <si>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</si>
  <si>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</si>
  <si>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</si>
  <si>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</si>
  <si>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</si>
  <si>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</si>
  <si>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</si>
  <si>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</si>
  <si>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</si>
  <si>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</si>
  <si>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</si>
  <si>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</si>
  <si>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</si>
  <si>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</si>
  <si>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</si>
  <si>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</si>
  <si>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</si>
  <si>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</si>
  <si>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</si>
  <si>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</si>
  <si>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</si>
  <si>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</si>
  <si>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</si>
  <si>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</si>
  <si>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</si>
  <si>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</si>
  <si>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</si>
  <si>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</si>
  <si>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</si>
  <si>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</si>
  <si>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</si>
  <si>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</si>
  <si>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</si>
  <si>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</si>
  <si>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</si>
  <si>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</si>
  <si>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</si>
  <si>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</si>
  <si>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</si>
  <si>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</si>
  <si>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</si>
  <si>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</si>
  <si>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</si>
  <si>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</si>
  <si>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</si>
  <si>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</si>
  <si>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</si>
  <si>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</si>
  <si>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</si>
  <si>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</si>
  <si>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</si>
  <si>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</si>
  <si>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</si>
  <si>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</si>
  <si>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</si>
  <si>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</si>
  <si>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</si>
  <si>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</si>
  <si>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</si>
  <si>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</si>
  <si>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</si>
  <si>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</si>
  <si>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</si>
  <si>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</si>
  <si>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</si>
  <si>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</si>
  <si>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</si>
  <si>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</si>
  <si>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</si>
  <si>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</si>
  <si>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</si>
  <si>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</si>
  <si>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</si>
  <si>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</si>
  <si>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</si>
  <si>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</si>
  <si>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</si>
  <si>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</si>
  <si>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</si>
  <si>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</si>
  <si>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</si>
  <si>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</si>
  <si>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</si>
  <si>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</si>
  <si>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</si>
  <si>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</si>
  <si>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</si>
  <si>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</si>
  <si>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</si>
  <si>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</si>
  <si>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</si>
  <si>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</si>
  <si>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</si>
  <si>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</si>
  <si>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</si>
  <si>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</si>
  <si>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</si>
  <si>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</si>
  <si>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</si>
  <si>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</si>
  <si>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</si>
  <si>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</si>
  <si>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</si>
  <si>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</si>
  <si>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</si>
  <si>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</si>
  <si>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</si>
  <si>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</si>
  <si>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</si>
  <si>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</si>
  <si>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</si>
  <si>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</si>
  <si>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</si>
  <si>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</si>
  <si>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</si>
  <si>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</si>
  <si>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</si>
  <si>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</si>
  <si>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</si>
  <si>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</si>
  <si>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</si>
  <si>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</si>
  <si>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</si>
  <si>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</si>
  <si>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</si>
  <si>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</si>
  <si>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</si>
  <si>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</si>
  <si>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</si>
  <si>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</si>
  <si>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</si>
  <si>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</si>
  <si>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</si>
  <si>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</si>
  <si>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</si>
  <si>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</si>
  <si>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</si>
  <si>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</si>
  <si>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</si>
  <si>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</si>
  <si>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</si>
  <si>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</si>
  <si>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</si>
  <si>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</si>
  <si>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</si>
  <si>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</si>
  <si>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</si>
  <si>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</si>
  <si>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</si>
  <si>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</si>
  <si>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</si>
  <si>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</si>
  <si>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</si>
  <si>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</si>
  <si>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</si>
  <si>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</si>
  <si>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</si>
  <si>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</si>
  <si>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</si>
  <si>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</si>
  <si>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</si>
  <si>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</si>
  <si>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</si>
  <si>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</si>
  <si>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</si>
  <si>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</si>
  <si>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</si>
  <si>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</si>
  <si>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</si>
  <si>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</si>
  <si>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</si>
  <si>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</si>
  <si>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</si>
  <si>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</si>
  <si>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</si>
  <si>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</si>
  <si>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</si>
  <si>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</si>
  <si>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</si>
  <si>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</si>
  <si>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</si>
  <si>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</si>
  <si>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</si>
  <si>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</si>
  <si>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</si>
  <si>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</si>
  <si>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</si>
  <si>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</si>
  <si>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</si>
  <si>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</si>
  <si>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</si>
  <si>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</si>
  <si>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</si>
  <si>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</si>
  <si>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</si>
  <si>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</si>
  <si>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</si>
  <si>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</si>
  <si>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</si>
  <si>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</si>
  <si>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</si>
  <si>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</si>
  <si>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</si>
  <si>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</si>
  <si>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</si>
  <si>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</si>
  <si>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</si>
  <si>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</si>
  <si>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</si>
  <si>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</si>
  <si>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</si>
  <si>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</si>
  <si>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</si>
  <si>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</si>
  <si>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</si>
  <si>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</si>
  <si>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</si>
  <si>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</si>
  <si>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</si>
  <si>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</si>
  <si>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</si>
  <si>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</si>
  <si>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</si>
  <si>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</si>
  <si>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</si>
  <si>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</si>
  <si>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</si>
  <si>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</si>
  <si>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</si>
  <si>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</si>
  <si>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</si>
  <si>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</si>
  <si>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</si>
  <si>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</si>
  <si>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</si>
  <si>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</si>
  <si>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</si>
  <si>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</si>
  <si>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</si>
  <si>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</si>
  <si>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</si>
  <si>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</si>
  <si>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</si>
  <si>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</si>
  <si>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</si>
  <si>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</si>
  <si>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</si>
  <si>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</si>
  <si>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</si>
  <si>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</si>
  <si>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</si>
  <si>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</si>
  <si>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</si>
  <si>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</si>
  <si>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</si>
  <si>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</si>
  <si>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</si>
  <si>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</si>
  <si>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</si>
  <si>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</si>
  <si>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</si>
  <si>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</si>
  <si>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</si>
  <si>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</si>
  <si>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</si>
  <si>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</si>
  <si>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</si>
  <si>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</si>
  <si>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</si>
  <si>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</si>
  <si>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</si>
  <si>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</si>
  <si>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</si>
  <si>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</si>
  <si>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</si>
  <si>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</si>
  <si>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</si>
  <si>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</si>
  <si>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</si>
  <si>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</si>
  <si>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</si>
  <si>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</si>
  <si>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</si>
  <si>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</si>
  <si>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</si>
  <si>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</si>
  <si>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</si>
  <si>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</si>
  <si>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</si>
  <si>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</si>
  <si>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</si>
  <si>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</si>
  <si>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</si>
  <si>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</si>
  <si>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</si>
  <si>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</si>
  <si>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</si>
  <si>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</si>
  <si>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</si>
  <si>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</si>
  <si>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</si>
  <si>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</si>
  <si>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</si>
  <si>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</si>
  <si>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</si>
  <si>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</si>
  <si>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</si>
  <si>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</si>
  <si>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</si>
  <si>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</si>
  <si>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</si>
  <si>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</si>
  <si>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</si>
  <si>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</si>
  <si>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</si>
  <si>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</si>
  <si>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</si>
  <si>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</si>
  <si>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</si>
  <si>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</si>
  <si>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</si>
  <si>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</si>
  <si>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</si>
  <si>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</si>
  <si>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</si>
  <si>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</si>
  <si>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</si>
  <si>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</si>
  <si>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</si>
  <si>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</si>
  <si>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</si>
  <si>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</si>
  <si>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</si>
  <si>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</si>
  <si>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</si>
  <si>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</si>
  <si>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</si>
  <si>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</si>
  <si>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</si>
  <si>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</si>
  <si>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</si>
  <si>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</si>
  <si>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</si>
  <si>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</si>
  <si>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</si>
  <si>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</si>
  <si>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</si>
  <si>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</si>
  <si>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</si>
  <si>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</si>
  <si>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</si>
  <si>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</si>
  <si>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</si>
  <si>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</si>
  <si>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</si>
  <si>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</si>
  <si>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</si>
  <si>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</si>
  <si>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</si>
  <si>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</si>
  <si>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</si>
  <si>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</si>
  <si>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</si>
  <si>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</si>
  <si>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</si>
  <si>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</si>
  <si>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</si>
  <si>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</si>
  <si>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</si>
  <si>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</si>
  <si>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</si>
  <si>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</si>
  <si>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</si>
  <si>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</si>
  <si>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</si>
  <si>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</si>
  <si>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</si>
  <si>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</si>
  <si>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</si>
  <si>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</si>
  <si>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</si>
  <si>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</si>
  <si>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</si>
  <si>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</si>
  <si>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</si>
  <si>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</si>
  <si>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</si>
  <si>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</si>
  <si>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</si>
  <si>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</si>
  <si>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</si>
  <si>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</si>
  <si>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</si>
  <si>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</si>
  <si>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</si>
  <si>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</si>
  <si>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</si>
  <si>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</si>
  <si>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</si>
  <si>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</si>
  <si>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</si>
  <si>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</si>
  <si>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</si>
  <si>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</si>
  <si>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</si>
  <si>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</si>
  <si>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</si>
  <si>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</si>
  <si>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</si>
  <si>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</si>
  <si>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</si>
  <si>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</si>
  <si>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</si>
  <si>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</si>
  <si>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</si>
  <si>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</si>
  <si>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</si>
  <si>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</si>
  <si>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</si>
  <si>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</si>
  <si>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</si>
  <si>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</si>
  <si>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</si>
  <si>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</si>
  <si>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</si>
  <si>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</si>
  <si>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</si>
  <si>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</si>
  <si>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</si>
  <si>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</si>
  <si>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</si>
  <si>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</si>
  <si>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</si>
  <si>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</si>
  <si>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</si>
  <si>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</si>
  <si>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</si>
  <si>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</si>
  <si>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</si>
  <si>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</si>
  <si>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</si>
  <si>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</si>
  <si>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</si>
  <si>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</si>
  <si>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</si>
  <si>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</si>
  <si>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</si>
  <si>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</si>
  <si>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</si>
  <si>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</si>
  <si>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</si>
  <si>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</si>
  <si>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</si>
  <si>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</si>
  <si>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</si>
  <si>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</si>
  <si>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</si>
  <si>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</si>
  <si>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</si>
  <si>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</si>
  <si>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</si>
  <si>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</si>
  <si>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</si>
  <si>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</si>
  <si>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</si>
  <si>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</si>
  <si>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</si>
  <si>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</si>
  <si>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</si>
  <si>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</si>
  <si>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</si>
  <si>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</si>
  <si>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</si>
  <si>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</si>
  <si>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</si>
  <si>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</si>
  <si>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</si>
  <si>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</si>
  <si>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</si>
  <si>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</si>
  <si>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</si>
  <si>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</si>
  <si>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</si>
  <si>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</si>
  <si>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</si>
  <si>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</si>
  <si>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</si>
  <si>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</si>
  <si>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</si>
  <si>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</si>
  <si>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</si>
  <si>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</si>
  <si>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</si>
  <si>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</si>
  <si>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</si>
  <si>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</si>
  <si>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</si>
  <si>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</si>
  <si>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</si>
  <si>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</si>
  <si>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</si>
  <si>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</si>
  <si>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</si>
  <si>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</si>
  <si>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</si>
  <si>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</si>
  <si>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</si>
  <si>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</si>
  <si>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</si>
  <si>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</si>
  <si>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</si>
  <si>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</si>
  <si>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</si>
  <si>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</si>
  <si>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</si>
  <si>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</si>
  <si>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</si>
  <si>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</si>
  <si>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</si>
  <si>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</si>
  <si>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</si>
  <si>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</si>
  <si>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</si>
  <si>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</si>
  <si>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</si>
  <si>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</si>
  <si>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</si>
  <si>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</si>
  <si>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</si>
  <si>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</si>
  <si>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</si>
  <si>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</si>
  <si>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</si>
  <si>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</si>
  <si>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</si>
  <si>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</si>
  <si>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</si>
  <si>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</si>
  <si>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</si>
  <si>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</si>
  <si>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</si>
  <si>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</si>
  <si>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</si>
  <si>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</si>
  <si>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</si>
  <si>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</si>
  <si>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</si>
  <si>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</si>
  <si>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</si>
  <si>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</si>
  <si>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</si>
  <si>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</si>
  <si>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</si>
  <si>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</si>
  <si>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</si>
  <si>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</si>
  <si>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</si>
  <si>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</si>
  <si>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</si>
  <si>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</si>
  <si>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</si>
  <si>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</si>
  <si>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</si>
  <si>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</si>
  <si>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</si>
  <si>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</si>
  <si>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</si>
  <si>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</si>
  <si>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</si>
  <si>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</si>
  <si>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</si>
  <si>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</si>
  <si>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</si>
  <si>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</si>
  <si>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</si>
  <si>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</si>
  <si>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</si>
  <si>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</si>
  <si>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</si>
  <si>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</si>
  <si>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</si>
  <si>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</si>
  <si>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</si>
  <si>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</si>
  <si>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</si>
  <si>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</si>
  <si>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</si>
  <si>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</si>
  <si>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</si>
  <si>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</si>
  <si>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</si>
  <si>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</si>
  <si>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</si>
  <si>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</si>
  <si>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</si>
  <si>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</si>
  <si>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</si>
  <si>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</si>
  <si>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</si>
  <si>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</si>
  <si>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</si>
  <si>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</si>
  <si>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</si>
  <si>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</si>
  <si>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</si>
  <si>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</si>
  <si>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</si>
  <si>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</si>
  <si>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</si>
  <si>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</si>
  <si>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</si>
  <si>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</si>
  <si>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</si>
  <si>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</si>
  <si>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</si>
  <si>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</si>
  <si>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</si>
  <si>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</si>
  <si>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</si>
  <si>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</si>
  <si>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</si>
  <si>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</si>
  <si>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</si>
  <si>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</si>
  <si>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</si>
  <si>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</si>
  <si>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</si>
  <si>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</si>
  <si>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</si>
  <si>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</si>
  <si>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</si>
  <si>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</si>
  <si>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</si>
  <si>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</si>
  <si>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</si>
  <si>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</si>
  <si>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</si>
  <si>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</si>
  <si>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</si>
  <si>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</si>
  <si>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</si>
  <si>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</si>
  <si>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</si>
  <si>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</si>
  <si>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</si>
  <si>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</si>
  <si>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</si>
  <si>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</si>
  <si>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</si>
  <si>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</si>
  <si>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</si>
  <si>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</si>
  <si>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</si>
  <si>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</si>
  <si>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</si>
  <si>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</si>
  <si>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</si>
  <si>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</si>
  <si>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</si>
  <si>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</si>
  <si>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</si>
  <si>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</si>
  <si>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</si>
  <si>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</si>
  <si>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</si>
  <si>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</si>
  <si>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</si>
  <si>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</si>
  <si>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</si>
  <si>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</si>
  <si>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</si>
  <si>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</si>
  <si>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</si>
  <si>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</si>
  <si>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</si>
  <si>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</si>
  <si>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</si>
  <si>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</si>
  <si>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</si>
  <si>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</si>
  <si>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</si>
  <si>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</si>
  <si>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</si>
  <si>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</si>
  <si>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</si>
  <si>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</si>
  <si>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</si>
  <si>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</si>
  <si>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</si>
  <si>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</si>
  <si>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</si>
  <si>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</si>
  <si>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</si>
  <si>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</si>
  <si>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</si>
  <si>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</si>
  <si>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</si>
  <si>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</si>
  <si>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</si>
  <si>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</si>
  <si>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</si>
  <si>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</si>
  <si>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</si>
  <si>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</si>
  <si>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</si>
  <si>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</si>
  <si>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</si>
  <si>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</si>
  <si>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</si>
  <si>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</si>
  <si>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</si>
  <si>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</si>
  <si>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</si>
  <si>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</si>
  <si>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</si>
  <si>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</si>
  <si>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</si>
  <si>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</si>
  <si>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</si>
  <si>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</si>
  <si>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</si>
  <si>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</si>
  <si>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</si>
  <si>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</si>
  <si>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</si>
  <si>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</si>
  <si>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</si>
  <si>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</si>
  <si>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</si>
  <si>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</si>
  <si>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</si>
  <si>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</si>
  <si>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</si>
  <si>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</si>
  <si>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</si>
  <si>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</si>
  <si>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</si>
  <si>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</si>
  <si>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</si>
  <si>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</si>
  <si>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</si>
  <si>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</si>
  <si>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</si>
  <si>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</si>
  <si>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</si>
  <si>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</si>
  <si>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</si>
  <si>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</si>
  <si>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</si>
  <si>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</si>
  <si>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</si>
  <si>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</si>
  <si>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</si>
  <si>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</si>
  <si>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</si>
  <si>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</si>
  <si>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</si>
  <si>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</si>
  <si>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</si>
  <si>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</si>
  <si>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</si>
  <si>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</si>
  <si>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</si>
  <si>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</si>
  <si>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</si>
  <si>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</si>
  <si>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</si>
  <si>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</si>
  <si>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</si>
  <si>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</si>
  <si>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</si>
  <si>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</si>
  <si>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</si>
  <si>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</si>
  <si>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</si>
  <si>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</si>
  <si>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</si>
  <si>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</si>
  <si>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</si>
  <si>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</si>
  <si>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</si>
  <si>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</si>
  <si>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</si>
  <si>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</si>
  <si>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</si>
  <si>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</si>
  <si>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</si>
  <si>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</si>
  <si>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</si>
  <si>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</si>
  <si>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</si>
  <si>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</si>
  <si>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</si>
  <si>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</si>
  <si>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</si>
  <si>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</si>
  <si>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</si>
  <si>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</si>
  <si>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</si>
  <si>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</si>
  <si>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</si>
  <si>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</si>
  <si>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</si>
  <si>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</si>
  <si>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</si>
  <si>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</si>
  <si>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</si>
  <si>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</si>
  <si>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</si>
  <si>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</si>
  <si>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</si>
  <si>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</si>
  <si>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</si>
  <si>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</si>
  <si>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</si>
  <si>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</si>
  <si>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</si>
  <si>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</si>
  <si>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</si>
  <si>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</si>
  <si>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</si>
  <si>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</si>
  <si>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</si>
  <si>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</si>
  <si>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</si>
  <si>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</si>
  <si>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</si>
  <si>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</si>
  <si>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</si>
  <si>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</si>
  <si>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</si>
  <si>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</si>
  <si>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</si>
  <si>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</si>
  <si>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</si>
  <si>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</si>
  <si>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</si>
  <si>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</si>
  <si>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</si>
  <si>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</si>
  <si>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</si>
  <si>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</si>
  <si>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</si>
  <si>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</si>
  <si>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</si>
  <si>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</si>
  <si>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</si>
  <si>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</si>
  <si>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</si>
  <si>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</si>
  <si>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</si>
  <si>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</si>
  <si>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</si>
  <si>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</si>
  <si>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</si>
  <si>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</si>
  <si>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</si>
  <si>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</si>
  <si>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</si>
  <si>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</si>
  <si>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</si>
  <si>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</si>
  <si>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</si>
  <si>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</si>
  <si>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</si>
  <si>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</si>
  <si>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</si>
  <si>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</si>
  <si>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</si>
  <si>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</si>
  <si>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</si>
  <si>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</si>
  <si>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</si>
  <si>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</si>
  <si>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</si>
  <si>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</si>
  <si>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</si>
  <si>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</si>
  <si>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</si>
  <si>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</si>
  <si>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</si>
  <si>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</si>
  <si>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</si>
  <si>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</si>
  <si>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</si>
  <si>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</si>
  <si>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</si>
  <si>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</si>
  <si>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</si>
  <si>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</si>
  <si>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</si>
  <si>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</si>
  <si>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</si>
  <si>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</si>
  <si>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</si>
  <si>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</si>
  <si>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</si>
  <si>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</si>
  <si>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</si>
  <si>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</si>
  <si>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</si>
  <si>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</si>
  <si>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</si>
  <si>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</si>
  <si>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</si>
  <si>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</si>
  <si>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</si>
  <si>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</si>
  <si>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</si>
  <si>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</si>
  <si>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</si>
  <si>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</si>
  <si>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</si>
  <si>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</si>
  <si>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</si>
  <si>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</si>
  <si>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</si>
  <si>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</si>
  <si>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</si>
  <si>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</si>
  <si>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</si>
  <si>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</si>
  <si>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</si>
  <si>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</si>
  <si>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</si>
  <si>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</si>
  <si>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</si>
  <si>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</si>
  <si>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</si>
  <si>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</si>
  <si>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</si>
  <si>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</si>
  <si>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</si>
  <si>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</si>
  <si>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</si>
  <si>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</si>
  <si>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</si>
  <si>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</si>
  <si>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</si>
  <si>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</si>
  <si>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</si>
  <si>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</si>
  <si>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</si>
  <si>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</si>
  <si>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</si>
  <si>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</si>
  <si>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</si>
  <si>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</si>
  <si>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</si>
  <si>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</si>
  <si>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</si>
  <si>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</si>
  <si>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</si>
  <si>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</si>
  <si>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</si>
  <si>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</si>
  <si>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</si>
  <si>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</si>
  <si>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</si>
  <si>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</si>
  <si>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</si>
  <si>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</si>
  <si>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</si>
  <si>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</si>
  <si>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</si>
  <si>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</si>
  <si>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</si>
  <si>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</si>
  <si>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</si>
  <si>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</si>
  <si>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</si>
  <si>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</si>
  <si>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</si>
  <si>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</si>
  <si>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</si>
  <si>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</si>
  <si>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</si>
  <si>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</si>
  <si>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</si>
  <si>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</si>
  <si>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</si>
  <si>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</si>
  <si>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</si>
  <si>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</si>
  <si>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</si>
  <si>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</si>
  <si>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</si>
  <si>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</si>
  <si>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</si>
  <si>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</si>
  <si>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</si>
  <si>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</si>
  <si>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</si>
  <si>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</si>
  <si>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</si>
  <si>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</si>
  <si>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</si>
  <si>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</si>
  <si>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</si>
  <si>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</si>
  <si>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</si>
  <si>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</si>
  <si>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</si>
  <si>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</si>
  <si>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</si>
  <si>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</si>
  <si>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</si>
  <si>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</si>
  <si>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</si>
  <si>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</si>
  <si>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</si>
  <si>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</si>
  <si>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</si>
  <si>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</si>
  <si>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</si>
  <si>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</si>
  <si>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</si>
  <si>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</si>
  <si>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</si>
  <si>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</si>
  <si>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</si>
  <si>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</si>
  <si>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</si>
  <si>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</si>
  <si>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</si>
  <si>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</si>
  <si>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</si>
  <si>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</si>
  <si>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</si>
  <si>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</si>
  <si>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</si>
  <si>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</si>
  <si>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</si>
  <si>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</si>
  <si>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</si>
  <si>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</si>
  <si>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</si>
  <si>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</si>
  <si>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</si>
  <si>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</si>
  <si>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</si>
  <si>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</si>
  <si>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</si>
  <si>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</si>
  <si>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</si>
  <si>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</si>
  <si>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</si>
  <si>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</si>
  <si>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</si>
  <si>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</si>
  <si>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</si>
  <si>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</si>
  <si>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</si>
  <si>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</si>
  <si>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</si>
  <si>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</si>
  <si>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</si>
  <si>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</si>
  <si>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</si>
  <si>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</si>
  <si>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</si>
  <si>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</si>
  <si>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</si>
  <si>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</si>
  <si>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</si>
  <si>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</si>
  <si>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</si>
  <si>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</si>
  <si>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</si>
  <si>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</si>
  <si>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</si>
  <si>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</si>
  <si>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</si>
  <si>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</si>
  <si>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</si>
  <si>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</si>
  <si>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</si>
  <si>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</si>
  <si>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</si>
  <si>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</si>
  <si>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</si>
  <si>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</si>
  <si>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</si>
  <si>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</si>
  <si>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</si>
  <si>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</si>
  <si>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</si>
  <si>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</si>
  <si>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</si>
  <si>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</si>
  <si>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</si>
  <si>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</si>
  <si>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</si>
  <si>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</si>
  <si>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</si>
  <si>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</si>
  <si>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</si>
  <si>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</si>
  <si>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</si>
  <si>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</si>
  <si>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</si>
  <si>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</si>
  <si>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</si>
  <si>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</si>
  <si>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</si>
  <si>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</si>
  <si>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</si>
  <si>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</si>
  <si>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</si>
  <si>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</si>
  <si>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</si>
  <si>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</si>
  <si>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</si>
  <si>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</si>
  <si>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</si>
  <si>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</si>
  <si>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</si>
  <si>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</si>
  <si>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</si>
  <si>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</si>
  <si>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</si>
  <si>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</si>
  <si>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</si>
  <si>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</si>
  <si>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</si>
  <si>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</si>
  <si>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</si>
  <si>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</si>
  <si>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</si>
  <si>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</si>
  <si>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</si>
  <si>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</si>
  <si>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</si>
  <si>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</si>
  <si>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</si>
  <si>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</si>
  <si>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</si>
  <si>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</si>
  <si>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</si>
  <si>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</si>
  <si>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</si>
  <si>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</si>
  <si>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</si>
  <si>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</si>
  <si>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</si>
  <si>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</si>
  <si>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</si>
  <si>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</si>
  <si>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</si>
  <si>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</si>
  <si>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</si>
  <si>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</si>
  <si>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</si>
  <si>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</si>
  <si>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</si>
  <si>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</si>
  <si>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</si>
  <si>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</si>
  <si>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</si>
  <si>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</si>
  <si>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</si>
  <si>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</si>
  <si>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</si>
  <si>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</si>
  <si>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</si>
  <si>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</si>
  <si>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</si>
  <si>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</si>
  <si>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</si>
  <si>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</si>
  <si>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</si>
  <si>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</si>
  <si>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</si>
  <si>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</si>
  <si>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</si>
  <si>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</si>
  <si>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</si>
  <si>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</si>
  <si>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</si>
  <si>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</si>
  <si>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</si>
  <si>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</si>
  <si>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</si>
  <si>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</si>
  <si>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</si>
  <si>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</si>
  <si>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</si>
  <si>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</si>
  <si>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</si>
  <si>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</si>
  <si>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</si>
  <si>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</si>
  <si>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</si>
  <si>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</si>
  <si>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</si>
  <si>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</si>
  <si>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</si>
  <si>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</si>
  <si>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</si>
  <si>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</si>
  <si>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</si>
  <si>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</si>
  <si>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</si>
  <si>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</si>
  <si>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</si>
  <si>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</si>
  <si>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</si>
  <si>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</si>
  <si>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</si>
  <si>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</si>
  <si>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</si>
  <si>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</si>
  <si>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</si>
  <si>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</si>
  <si>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</si>
  <si>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</si>
  <si>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</si>
  <si>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</si>
  <si>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</si>
  <si>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</si>
  <si>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</si>
  <si>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</si>
  <si>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</si>
  <si>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</si>
  <si>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</si>
  <si>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</si>
  <si>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</si>
  <si>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</si>
  <si>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</si>
  <si>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</si>
  <si>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</si>
  <si>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</si>
  <si>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</si>
  <si>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</si>
  <si>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</si>
  <si>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</si>
  <si>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</si>
  <si>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</si>
  <si>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</si>
  <si>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</si>
  <si>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</si>
  <si>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</si>
  <si>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</si>
  <si>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</si>
  <si>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</si>
  <si>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</si>
  <si>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</si>
  <si>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</si>
  <si>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</si>
  <si>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</si>
  <si>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</si>
  <si>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</si>
  <si>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</si>
  <si>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</si>
  <si>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</si>
  <si>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</si>
  <si>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</si>
  <si>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</si>
  <si>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</si>
  <si>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</si>
  <si>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</si>
  <si>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</si>
  <si>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</si>
  <si>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</si>
  <si>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</si>
  <si>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</si>
  <si>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</si>
  <si>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</si>
  <si>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</si>
  <si>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</si>
  <si>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</si>
  <si>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</si>
  <si>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</si>
  <si>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</si>
  <si>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</si>
  <si>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</si>
  <si>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</si>
  <si>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</si>
  <si>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</si>
  <si>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</si>
  <si>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</si>
  <si>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</si>
  <si>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</si>
  <si>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</si>
  <si>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</si>
  <si>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</si>
  <si>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</si>
  <si>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</si>
  <si>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</si>
  <si>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</si>
  <si>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</si>
  <si>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</si>
  <si>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</si>
  <si>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</si>
  <si>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</si>
  <si>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</si>
  <si>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</si>
  <si>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</si>
  <si>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</si>
  <si>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</si>
  <si>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</si>
  <si>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</si>
  <si>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</si>
  <si>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</si>
  <si>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</si>
  <si>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</si>
  <si>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</si>
  <si>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</si>
  <si>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</si>
  <si>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</si>
  <si>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</si>
  <si>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</si>
  <si>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</si>
  <si>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</si>
  <si>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</si>
  <si>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</si>
  <si>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</si>
  <si>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</si>
  <si>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</si>
  <si>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</si>
  <si>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</si>
  <si>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</si>
  <si>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</si>
  <si>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</si>
  <si>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</si>
  <si>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</si>
  <si>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</si>
  <si>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</si>
  <si>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</si>
  <si>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</si>
  <si>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</si>
  <si>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</si>
  <si>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</si>
  <si>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</si>
  <si>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</si>
  <si>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</si>
  <si>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</si>
  <si>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</si>
  <si>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</si>
  <si>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</si>
  <si>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</si>
  <si>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</si>
  <si>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</si>
  <si>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</si>
  <si>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</si>
  <si>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</si>
  <si>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</si>
  <si>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</si>
  <si>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</si>
  <si>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</si>
  <si>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</si>
  <si>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</si>
  <si>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</si>
  <si>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</si>
  <si>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</si>
  <si>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</si>
  <si>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</si>
  <si>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</si>
  <si>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</si>
  <si>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</si>
  <si>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</si>
  <si>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</si>
  <si>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</si>
  <si>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</si>
  <si>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</si>
  <si>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</si>
  <si>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</si>
  <si>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</si>
  <si>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</si>
  <si>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</si>
  <si>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</si>
  <si>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</si>
  <si>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</si>
  <si>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</si>
  <si>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</si>
  <si>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</si>
  <si>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</si>
  <si>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</si>
  <si>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</si>
  <si>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</si>
  <si>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</si>
  <si>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</si>
  <si>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</si>
  <si>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</si>
  <si>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</si>
  <si>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</si>
  <si>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</si>
  <si>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</si>
  <si>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</si>
  <si>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</si>
  <si>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</si>
  <si>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</si>
  <si>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</si>
  <si>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</si>
  <si>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</si>
  <si>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</si>
  <si>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</si>
  <si>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</si>
  <si>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</si>
  <si>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</si>
  <si>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</si>
  <si>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</si>
  <si>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</si>
  <si>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</si>
  <si>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</si>
  <si>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</si>
  <si>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</si>
  <si>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</si>
  <si>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</si>
  <si>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</si>
  <si>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</si>
  <si>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</si>
  <si>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</si>
  <si>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</si>
  <si>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</si>
  <si>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</si>
  <si>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</si>
  <si>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</si>
  <si>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</si>
  <si>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</si>
  <si>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</si>
  <si>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</si>
  <si>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</si>
  <si>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</si>
  <si>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</si>
  <si>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</si>
  <si>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</si>
  <si>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</si>
  <si>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</si>
  <si>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</si>
  <si>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</si>
  <si>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</si>
  <si>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</si>
  <si>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</si>
  <si>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</si>
  <si>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</si>
  <si>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</si>
  <si>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</si>
  <si>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</si>
  <si>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</si>
  <si>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</si>
  <si>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</si>
  <si>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</si>
  <si>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</si>
  <si>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</si>
  <si>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</si>
  <si>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</si>
  <si>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</si>
  <si>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</si>
  <si>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</si>
  <si>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</si>
  <si>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</si>
  <si>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</si>
  <si>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</si>
  <si>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</si>
  <si>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</si>
  <si>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</si>
  <si>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</si>
  <si>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</si>
  <si>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</si>
  <si>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</si>
  <si>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</si>
  <si>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</si>
  <si>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</si>
  <si>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</si>
  <si>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</si>
  <si>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</si>
  <si>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</si>
  <si>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</si>
  <si>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</si>
  <si>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</si>
  <si>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</si>
  <si>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</si>
  <si>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</si>
  <si>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</si>
  <si>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</si>
  <si>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</si>
  <si>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</si>
  <si>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</si>
  <si>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</si>
  <si>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</si>
  <si>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</si>
  <si>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</si>
  <si>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</si>
  <si>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</si>
  <si>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</si>
  <si>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</si>
  <si>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</si>
  <si>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</si>
  <si>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</si>
  <si>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</si>
  <si>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</si>
  <si>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</si>
  <si>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</si>
  <si>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</si>
  <si>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</si>
  <si>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</si>
  <si>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</si>
  <si>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</si>
  <si>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</si>
  <si>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</si>
  <si>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</si>
  <si>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</si>
  <si>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</si>
  <si>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</si>
  <si>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</si>
  <si>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</si>
  <si>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</si>
  <si>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</si>
  <si>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</si>
  <si>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</si>
  <si>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</si>
  <si>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</si>
  <si>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</si>
  <si>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</si>
  <si>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</si>
  <si>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</si>
  <si>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</si>
  <si>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</si>
  <si>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</si>
  <si>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</si>
  <si>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</si>
  <si>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</si>
  <si>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</si>
  <si>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</si>
  <si>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</si>
  <si>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</si>
  <si>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</si>
  <si>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</si>
  <si>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</si>
  <si>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</si>
  <si>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</si>
  <si>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</si>
  <si>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</si>
  <si>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</si>
  <si>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</si>
  <si>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</si>
  <si>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</si>
  <si>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</si>
  <si>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</si>
  <si>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</si>
  <si>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</si>
  <si>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</si>
  <si>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</si>
  <si>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</si>
  <si>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</si>
  <si>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</si>
  <si>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</si>
  <si>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</si>
  <si>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</si>
  <si>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</si>
  <si>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</si>
  <si>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</si>
  <si>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</si>
  <si>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</si>
  <si>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</si>
  <si>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</si>
  <si>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</si>
  <si>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</si>
  <si>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</si>
  <si>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</si>
  <si>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</si>
  <si>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</si>
  <si>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</si>
  <si>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</si>
  <si>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</si>
  <si>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</si>
  <si>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</si>
  <si>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</si>
  <si>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</si>
  <si>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</si>
  <si>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</si>
  <si>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</si>
  <si>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</si>
  <si>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</si>
  <si>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</si>
  <si>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</si>
  <si>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</si>
  <si>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</si>
  <si>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</si>
  <si>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</si>
  <si>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</si>
  <si>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</si>
  <si>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</si>
  <si>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</si>
  <si>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</si>
  <si>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</si>
  <si>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</si>
  <si>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</si>
  <si>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</si>
  <si>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</si>
  <si>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</si>
  <si>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</si>
  <si>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</si>
  <si>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</si>
  <si>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</si>
  <si>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</si>
  <si>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</si>
  <si>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</si>
  <si>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</si>
  <si>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</si>
  <si>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</si>
  <si>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</si>
  <si>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</si>
  <si>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</si>
  <si>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</si>
  <si>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</si>
  <si>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</si>
  <si>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</si>
  <si>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</si>
  <si>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</si>
  <si>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</si>
  <si>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</si>
  <si>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</si>
  <si>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</si>
  <si>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</si>
  <si>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</si>
  <si>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</si>
  <si>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</si>
  <si>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</si>
  <si>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</si>
  <si>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</si>
  <si>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</si>
  <si>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</si>
  <si>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</si>
  <si>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</si>
  <si>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</si>
  <si>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</si>
  <si>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</si>
  <si>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</si>
  <si>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</si>
  <si>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</si>
  <si>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</si>
  <si>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</si>
  <si>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</si>
  <si>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</si>
  <si>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</si>
  <si>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</si>
  <si>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</si>
  <si>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</si>
  <si>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</si>
  <si>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</si>
  <si>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</si>
  <si>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</si>
  <si>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</si>
  <si>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</si>
  <si>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</si>
  <si>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</si>
  <si>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</si>
  <si>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</si>
  <si>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</si>
  <si>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</si>
  <si>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</si>
  <si>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</si>
  <si>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</si>
  <si>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</si>
  <si>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</si>
  <si>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</si>
  <si>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</si>
  <si>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</si>
  <si>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</si>
  <si>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</si>
  <si>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</si>
  <si>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</si>
  <si>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</si>
  <si>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</si>
  <si>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</si>
  <si>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</si>
  <si>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</si>
  <si>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</si>
  <si>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</si>
  <si>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</si>
  <si>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</si>
  <si>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</si>
  <si>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</si>
  <si>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</si>
  <si>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</si>
  <si>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</si>
  <si>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</si>
  <si>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</si>
  <si>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</si>
  <si>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</si>
  <si>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</si>
  <si>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</si>
  <si>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</si>
  <si>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</si>
  <si>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</si>
  <si>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</si>
  <si>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</si>
  <si>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</si>
  <si>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</si>
  <si>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</si>
  <si>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</si>
  <si>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</si>
  <si>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</si>
  <si>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</si>
  <si>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</si>
  <si>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</si>
  <si>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</si>
  <si>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</si>
  <si>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</si>
  <si>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</si>
  <si>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</si>
  <si>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</si>
  <si>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</si>
  <si>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</si>
  <si>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</si>
  <si>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</si>
  <si>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</si>
  <si>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</si>
  <si>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</si>
  <si>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</si>
  <si>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</si>
  <si>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</si>
  <si>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</si>
  <si>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</si>
  <si>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</si>
  <si>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</si>
  <si>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</si>
  <si>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</si>
  <si>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</si>
  <si>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</si>
  <si>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</si>
  <si>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</si>
  <si>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</si>
  <si>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</si>
  <si>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</si>
  <si>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</si>
  <si>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</si>
  <si>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</si>
  <si>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</si>
  <si>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</si>
  <si>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</si>
  <si>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</si>
  <si>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</si>
  <si>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</si>
  <si>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</si>
  <si>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</si>
  <si>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</si>
  <si>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</si>
  <si>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</si>
  <si>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</si>
  <si>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</si>
  <si>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</si>
  <si>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</si>
  <si>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</si>
  <si>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</si>
  <si>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</si>
  <si>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</si>
  <si>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</si>
  <si>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</si>
  <si>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</si>
  <si>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</si>
  <si>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</si>
  <si>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</si>
  <si>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</si>
  <si>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</si>
  <si>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</si>
  <si>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</si>
  <si>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</si>
  <si>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</si>
  <si>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</si>
  <si>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</si>
  <si>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</si>
  <si>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</si>
  <si>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</si>
  <si>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</si>
  <si>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</si>
  <si>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</si>
  <si>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</si>
  <si>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</si>
  <si>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</si>
  <si>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</si>
  <si>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</si>
  <si>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</si>
  <si>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</si>
  <si>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</si>
  <si>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</si>
  <si>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</si>
  <si>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</si>
  <si>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</si>
  <si>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</si>
  <si>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</si>
  <si>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</si>
  <si>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</si>
  <si>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</si>
  <si>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</si>
  <si>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</si>
  <si>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</si>
  <si>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</si>
  <si>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</si>
  <si>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</si>
  <si>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</si>
  <si>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</si>
  <si>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</si>
  <si>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</si>
  <si>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</si>
  <si>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</si>
  <si>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</si>
  <si>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</si>
  <si>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</si>
  <si>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</si>
  <si>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</si>
  <si>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</si>
  <si>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</si>
  <si>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</si>
  <si>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</si>
  <si>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</si>
  <si>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</si>
  <si>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</si>
  <si>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</si>
  <si>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</si>
  <si>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</si>
  <si>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</si>
  <si>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</si>
  <si>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</si>
  <si>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</si>
  <si>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</si>
  <si>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</si>
  <si>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</si>
  <si>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</si>
  <si>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</si>
  <si>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</si>
  <si>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</si>
  <si>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</si>
  <si>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</si>
  <si>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</si>
  <si>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</si>
  <si>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</si>
  <si>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</si>
  <si>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</si>
  <si>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</si>
  <si>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</si>
  <si>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</si>
  <si>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</si>
  <si>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</si>
  <si>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</si>
  <si>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</si>
  <si>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</si>
  <si>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</si>
  <si>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</si>
  <si>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</si>
  <si>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</si>
  <si>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</si>
  <si>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</si>
  <si>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</si>
  <si>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</si>
  <si>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</si>
  <si>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</si>
  <si>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</si>
  <si>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</si>
  <si>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</si>
  <si>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</si>
  <si>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</si>
  <si>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</si>
  <si>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</si>
  <si>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</si>
  <si>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</si>
  <si>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</si>
  <si>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</si>
  <si>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</si>
  <si>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</si>
  <si>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</si>
  <si>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</si>
  <si>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</si>
  <si>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</si>
  <si>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</si>
  <si>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</si>
  <si>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</si>
  <si>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</si>
  <si>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</si>
  <si>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</si>
  <si>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</si>
  <si>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</si>
  <si>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</si>
  <si>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</si>
  <si>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</si>
  <si>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</si>
  <si>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</si>
  <si>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</si>
  <si>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</si>
  <si>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</si>
  <si>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</si>
  <si>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</si>
  <si>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</si>
  <si>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</si>
  <si>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</si>
  <si>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</si>
  <si>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</si>
  <si>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</si>
  <si>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</si>
  <si>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</si>
  <si>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</si>
  <si>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</si>
  <si>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</si>
  <si>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</si>
  <si>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</si>
  <si>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</si>
  <si>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</si>
  <si>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</si>
  <si>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</si>
  <si>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</si>
  <si>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</si>
  <si>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</si>
  <si>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</si>
  <si>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</si>
  <si>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</si>
  <si>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</si>
  <si>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</si>
  <si>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</si>
  <si>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</si>
  <si>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</si>
  <si>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</si>
  <si>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</si>
  <si>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</si>
  <si>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</si>
  <si>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</si>
  <si>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</si>
  <si>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</si>
  <si>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</si>
  <si>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</si>
  <si>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</si>
  <si>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</si>
  <si>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</si>
  <si>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</si>
  <si>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</si>
  <si>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</si>
  <si>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</si>
  <si>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</si>
  <si>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</si>
  <si>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</si>
  <si>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</si>
  <si>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</si>
  <si>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</si>
  <si>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</si>
  <si>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</si>
  <si>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</si>
  <si>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</si>
  <si>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</si>
  <si>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</si>
  <si>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</si>
  <si>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</si>
  <si>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</si>
  <si>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</si>
  <si>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</si>
  <si>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</si>
  <si>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</si>
  <si>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</si>
  <si>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</si>
  <si>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</si>
  <si>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</si>
  <si>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</si>
  <si>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</si>
  <si>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</si>
  <si>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</si>
  <si>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</si>
  <si>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</si>
  <si>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</si>
  <si>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</si>
  <si>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</si>
  <si>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</si>
  <si>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</si>
  <si>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</si>
  <si>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</si>
  <si>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</si>
  <si>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</si>
  <si>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</si>
  <si>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</si>
  <si>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</si>
  <si>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</si>
  <si>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</si>
  <si>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</si>
  <si>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</si>
  <si>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</si>
  <si>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</si>
  <si>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</si>
  <si>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</si>
  <si>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</si>
  <si>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</si>
  <si>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</si>
  <si>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</si>
  <si>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</si>
  <si>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</si>
  <si>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</si>
  <si>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</si>
  <si>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</si>
  <si>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</si>
  <si>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</si>
  <si>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</si>
  <si>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</si>
  <si>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</si>
  <si>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</si>
  <si>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</si>
  <si>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</si>
  <si>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</si>
  <si>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</si>
  <si>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</si>
  <si>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</si>
  <si>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</si>
  <si>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</si>
  <si>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</si>
  <si>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</si>
  <si>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</si>
  <si>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</si>
  <si>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</si>
  <si>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</si>
  <si>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</si>
  <si>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</si>
  <si>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</si>
  <si>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</si>
  <si>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</si>
  <si>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</si>
  <si>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</si>
  <si>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</si>
  <si>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</si>
  <si>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</si>
  <si>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</si>
  <si>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</si>
  <si>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</si>
  <si>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</si>
  <si>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</si>
  <si>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</si>
  <si>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</si>
  <si>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</si>
  <si>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</si>
  <si>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</si>
  <si>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</si>
  <si>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</si>
  <si>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</si>
  <si>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</si>
  <si>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</si>
  <si>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</si>
  <si>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</si>
  <si>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</si>
  <si>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</si>
  <si>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</si>
  <si>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</si>
  <si>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</si>
  <si>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</si>
  <si>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</si>
  <si>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</si>
  <si>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</si>
  <si>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</si>
  <si>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</si>
  <si>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</si>
  <si>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</si>
  <si>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</si>
  <si>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</si>
  <si>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</si>
  <si>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</si>
  <si>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</si>
  <si>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</si>
  <si>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</si>
  <si>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</si>
  <si>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</si>
  <si>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</si>
  <si>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</si>
  <si>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</si>
  <si>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</si>
  <si>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</si>
  <si>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</si>
  <si>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</si>
  <si>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</si>
  <si>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</si>
  <si>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</si>
  <si>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</si>
  <si>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</si>
  <si>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</si>
  <si>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</si>
  <si>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</si>
  <si>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</si>
  <si>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</si>
  <si>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</si>
  <si>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</si>
  <si>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</si>
  <si>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</si>
  <si>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</si>
  <si>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</si>
  <si>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</si>
  <si>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</si>
  <si>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</si>
  <si>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</si>
  <si>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</si>
  <si>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</si>
  <si>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</si>
  <si>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</si>
  <si>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</si>
  <si>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</si>
  <si>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</si>
  <si>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</si>
  <si>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</si>
  <si>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</si>
  <si>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</si>
  <si>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</si>
  <si>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</si>
  <si>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</si>
  <si>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</si>
  <si>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</si>
  <si>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</si>
  <si>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</si>
  <si>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</si>
  <si>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</si>
  <si>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</si>
  <si>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</si>
  <si>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</si>
  <si>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</si>
  <si>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</si>
  <si>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</si>
  <si>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</si>
  <si>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</si>
  <si>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</si>
  <si>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</si>
  <si>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</si>
  <si>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</si>
  <si>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</si>
  <si>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</si>
  <si>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</si>
  <si>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</si>
  <si>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</si>
  <si>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</si>
  <si>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</si>
  <si>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</si>
  <si>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</si>
  <si>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</si>
  <si>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</si>
  <si>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</si>
  <si>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</si>
  <si>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</si>
  <si>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</si>
  <si>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</si>
  <si>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</si>
  <si>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</si>
  <si>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</si>
  <si>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</si>
  <si>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</si>
  <si>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</si>
  <si>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</si>
  <si>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</si>
  <si>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</si>
  <si>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</si>
  <si>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</si>
  <si>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</si>
  <si>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</si>
  <si>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</si>
  <si>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</si>
  <si>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</si>
  <si>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</si>
  <si>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</si>
  <si>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</si>
  <si>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</si>
  <si>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</si>
  <si>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</si>
  <si>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</si>
  <si>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</si>
  <si>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</si>
  <si>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</si>
  <si>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</si>
  <si>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</si>
  <si>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</si>
  <si>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</si>
  <si>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</si>
  <si>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</si>
  <si>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</si>
  <si>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</si>
  <si>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</si>
  <si>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</si>
  <si>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</si>
  <si>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</si>
  <si>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</si>
  <si>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</si>
  <si>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</si>
  <si>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</si>
  <si>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</si>
  <si>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</si>
  <si>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</si>
  <si>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</si>
  <si>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</si>
  <si>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</si>
  <si>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</si>
  <si>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</si>
  <si>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</si>
  <si>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</si>
  <si>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</si>
  <si>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</si>
  <si>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</si>
  <si>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</si>
  <si>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</si>
  <si>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</si>
  <si>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</si>
  <si>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</si>
  <si>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</si>
  <si>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</si>
  <si>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</si>
  <si>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</si>
  <si>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</si>
  <si>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</si>
  <si>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</si>
  <si>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</si>
  <si>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</si>
  <si>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</si>
  <si>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</si>
  <si>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</si>
  <si>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</si>
  <si>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</si>
  <si>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</si>
  <si>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</si>
  <si>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</si>
  <si>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</si>
  <si>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</si>
  <si>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</si>
  <si>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</si>
  <si>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</si>
  <si>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</si>
  <si>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</si>
  <si>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</si>
  <si>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</si>
  <si>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</si>
  <si>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</si>
  <si>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</si>
  <si>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</si>
  <si>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</si>
  <si>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</si>
  <si>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</si>
  <si>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</si>
  <si>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</si>
  <si>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</si>
  <si>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</si>
  <si>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</si>
  <si>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</si>
  <si>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</si>
  <si>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</si>
  <si>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</si>
  <si>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</si>
  <si>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</si>
  <si>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</si>
  <si>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</si>
  <si>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</si>
  <si>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</si>
  <si>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</si>
  <si>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</si>
  <si>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</si>
  <si>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</si>
  <si>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</si>
  <si>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</si>
  <si>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</si>
  <si>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</si>
  <si>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</si>
  <si>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</si>
  <si>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</si>
  <si>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</si>
  <si>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</si>
  <si>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</si>
  <si>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</si>
  <si>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</si>
  <si>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</si>
  <si>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</si>
  <si>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</si>
  <si>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</si>
  <si>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</si>
  <si>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</si>
  <si>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</si>
  <si>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</si>
  <si>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</si>
  <si>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</si>
  <si>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</si>
  <si>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</si>
  <si>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</si>
  <si>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</si>
  <si>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</si>
  <si>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</si>
  <si>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</si>
  <si>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</si>
  <si>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</si>
  <si>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</si>
  <si>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</si>
  <si>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</si>
  <si>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</si>
  <si>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</si>
  <si>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</si>
  <si>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</si>
  <si>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</si>
  <si>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</si>
  <si>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</si>
  <si>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</si>
  <si>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</si>
  <si>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</si>
  <si>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</si>
  <si>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</si>
  <si>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</si>
  <si>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</si>
  <si>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</si>
  <si>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</si>
  <si>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</si>
  <si>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</si>
  <si>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</si>
  <si>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</si>
  <si>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</si>
  <si>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</si>
  <si>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</si>
  <si>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</si>
  <si>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</si>
  <si>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</si>
  <si>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</si>
  <si>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</si>
  <si>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</si>
  <si>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</si>
  <si>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</si>
  <si>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</si>
  <si>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</si>
  <si>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</si>
  <si>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</si>
  <si>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</si>
  <si>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</si>
  <si>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</si>
  <si>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</si>
  <si>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</si>
  <si>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</si>
  <si>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</si>
  <si>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</si>
  <si>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</si>
  <si>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</si>
  <si>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</si>
  <si>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</si>
  <si>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</si>
  <si>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</si>
  <si>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</si>
  <si>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</si>
  <si>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</si>
  <si>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</si>
  <si>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</si>
  <si>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</si>
  <si>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</si>
  <si>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</si>
  <si>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</si>
  <si>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</si>
  <si>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</si>
  <si>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</si>
  <si>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</si>
  <si>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</si>
  <si>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</si>
  <si>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</si>
  <si>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</si>
  <si>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</si>
  <si>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</si>
  <si>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</si>
  <si>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</si>
  <si>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</si>
  <si>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</si>
  <si>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</si>
  <si>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</si>
  <si>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</si>
  <si>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</si>
  <si>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</si>
  <si>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</si>
  <si>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</si>
  <si>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</si>
  <si>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</si>
  <si>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</si>
  <si>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</si>
  <si>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</si>
  <si>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</si>
  <si>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</si>
  <si>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</si>
  <si>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</si>
  <si>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</si>
  <si>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</si>
  <si>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</si>
  <si>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</si>
  <si>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</si>
  <si>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</si>
  <si>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</si>
  <si>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</si>
  <si>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</si>
  <si>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</si>
  <si>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</si>
  <si>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</si>
  <si>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</si>
  <si>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</si>
  <si>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</si>
  <si>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</si>
  <si>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</si>
  <si>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</si>
  <si>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</si>
  <si>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</si>
  <si>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</si>
  <si>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</si>
  <si>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</si>
  <si>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</si>
  <si>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</si>
  <si>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</si>
  <si>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</si>
  <si>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</si>
  <si>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</si>
  <si>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</si>
  <si>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</si>
  <si>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</si>
  <si>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</si>
  <si>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</si>
  <si>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</si>
  <si>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</si>
  <si>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</si>
  <si>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</si>
  <si>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</si>
  <si>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</si>
  <si>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</si>
  <si>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</si>
  <si>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</si>
  <si>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</si>
  <si>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</si>
  <si>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</si>
  <si>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</si>
  <si>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</si>
  <si>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</si>
  <si>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</si>
  <si>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</si>
  <si>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</si>
  <si>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</si>
  <si>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</si>
  <si>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</si>
  <si>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</si>
  <si>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</si>
  <si>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</si>
  <si>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</si>
  <si>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</si>
  <si>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</si>
  <si>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</si>
  <si>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</si>
  <si>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</si>
  <si>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</si>
  <si>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</si>
  <si>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</si>
  <si>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</si>
  <si>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</si>
  <si>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</si>
  <si>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</si>
  <si>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</si>
  <si>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</si>
  <si>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</si>
  <si>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</si>
  <si>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</si>
  <si>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</si>
  <si>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</si>
  <si>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</si>
  <si>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</si>
  <si>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</si>
  <si>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</si>
  <si>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</si>
  <si>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</si>
  <si>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</si>
  <si>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</si>
  <si>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</si>
  <si>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</si>
  <si>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</si>
  <si>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</si>
  <si>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</si>
  <si>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</si>
  <si>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</si>
  <si>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</si>
  <si>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</si>
  <si>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</si>
  <si>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</si>
  <si>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</si>
  <si>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</si>
  <si>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</si>
  <si>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</si>
  <si>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</si>
  <si>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</si>
  <si>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</si>
  <si>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</si>
  <si>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</si>
  <si>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</si>
  <si>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</si>
  <si>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</si>
  <si>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</si>
  <si>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</si>
  <si>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</si>
  <si>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</si>
  <si>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</si>
  <si>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</si>
  <si>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</si>
  <si>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</si>
  <si>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</si>
  <si>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</si>
  <si>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</si>
  <si>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</si>
  <si>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</si>
  <si>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</si>
  <si>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</si>
  <si>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</si>
  <si>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</si>
  <si>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</si>
  <si>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</si>
  <si>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</si>
  <si>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</si>
  <si>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</si>
  <si>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</si>
  <si>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</si>
  <si>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</si>
  <si>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</si>
  <si>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</si>
  <si>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</si>
  <si>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</si>
  <si>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</si>
  <si>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</si>
  <si>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</si>
  <si>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</si>
  <si>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</si>
  <si>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</si>
  <si>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</si>
  <si>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</si>
  <si>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</si>
  <si>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</si>
  <si>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</si>
  <si>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</si>
  <si>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</si>
  <si>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</si>
  <si>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</si>
  <si>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</si>
  <si>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</si>
  <si>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</si>
  <si>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</si>
  <si>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</si>
  <si>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</si>
  <si>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</si>
  <si>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</si>
  <si>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</si>
  <si>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</si>
  <si>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</si>
  <si>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</si>
  <si>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</si>
  <si>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</si>
  <si>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</si>
  <si>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</si>
  <si>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</si>
  <si>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</si>
  <si>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</si>
  <si>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</si>
  <si>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</si>
  <si>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</si>
  <si>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</si>
  <si>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</si>
  <si>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</si>
  <si>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</si>
  <si>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</si>
  <si>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</si>
  <si>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</si>
  <si>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</si>
  <si>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</si>
  <si>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</si>
  <si>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</si>
  <si>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</si>
  <si>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</si>
  <si>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</si>
  <si>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</si>
  <si>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</si>
  <si>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</si>
  <si>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</si>
  <si>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</si>
  <si>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</si>
  <si>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</si>
  <si>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</si>
  <si>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</si>
  <si>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</si>
  <si>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</si>
  <si>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</si>
  <si>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</si>
  <si>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</si>
  <si>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</si>
  <si>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</si>
  <si>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</si>
  <si>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</si>
  <si>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</si>
  <si>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</si>
  <si>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</si>
  <si>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</si>
  <si>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</si>
  <si>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</si>
  <si>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</si>
  <si>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</si>
  <si>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</si>
  <si>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</si>
  <si>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</si>
  <si>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</si>
  <si>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</si>
  <si>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</si>
  <si>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</si>
  <si>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</si>
  <si>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</si>
  <si>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</si>
  <si>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</si>
  <si>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</si>
  <si>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</si>
  <si>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</si>
  <si>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</si>
  <si>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</si>
  <si>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</si>
  <si>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</si>
  <si>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</si>
  <si>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</si>
  <si>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</si>
  <si>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</si>
  <si>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</si>
  <si>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</si>
  <si>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</si>
  <si>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</si>
  <si>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</si>
  <si>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</si>
  <si>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</si>
  <si>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</si>
  <si>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</si>
  <si>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</si>
  <si>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</si>
  <si>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</si>
  <si>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</si>
  <si>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</si>
  <si>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</si>
  <si>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</si>
  <si>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</si>
  <si>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</si>
  <si>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</si>
  <si>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</si>
  <si>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</si>
  <si>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</si>
  <si>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</si>
  <si>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</si>
  <si>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</si>
  <si>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</si>
  <si>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</si>
  <si>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</si>
  <si>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</si>
  <si>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</si>
  <si>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</si>
  <si>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</si>
  <si>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</si>
  <si>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</si>
  <si>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</si>
  <si>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</si>
  <si>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</si>
  <si>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</si>
  <si>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</si>
  <si>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</si>
  <si>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</si>
  <si>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</si>
  <si>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</si>
  <si>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</si>
  <si>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</si>
  <si>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</si>
  <si>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</si>
  <si>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</si>
  <si>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</si>
  <si>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</si>
  <si>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</si>
  <si>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</si>
  <si>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</si>
  <si>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</si>
  <si>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</si>
  <si>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</si>
  <si>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</si>
  <si>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</si>
  <si>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</si>
  <si>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</si>
  <si>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</si>
  <si>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</si>
  <si>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</si>
  <si>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</si>
  <si>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</si>
  <si>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</si>
  <si>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</si>
  <si>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</si>
  <si>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</si>
  <si>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</si>
  <si>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</si>
  <si>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</si>
  <si>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</si>
  <si>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</si>
  <si>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</si>
  <si>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</si>
  <si>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</si>
  <si>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</si>
  <si>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</si>
  <si>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</si>
  <si>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</si>
  <si>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</si>
  <si>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</si>
  <si>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</si>
  <si>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</si>
  <si>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</si>
  <si>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</si>
  <si>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</si>
  <si>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</si>
  <si>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</si>
  <si>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</si>
  <si>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</si>
  <si>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</si>
  <si>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</si>
  <si>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</si>
  <si>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</si>
  <si>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</si>
  <si>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</si>
  <si>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</si>
  <si>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</si>
  <si>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</si>
  <si>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</si>
  <si>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</si>
  <si>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</si>
  <si>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</si>
  <si>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</si>
  <si>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</si>
  <si>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</si>
  <si>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</si>
  <si>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</si>
  <si>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</si>
  <si>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</si>
  <si>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</si>
  <si>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</si>
  <si>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</si>
  <si>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</si>
  <si>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</si>
  <si>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</si>
  <si>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</si>
  <si>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</si>
  <si>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</si>
  <si>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</si>
  <si>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</si>
  <si>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</si>
  <si>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</si>
  <si>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</si>
  <si>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</si>
  <si>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</si>
  <si>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</si>
  <si>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</si>
  <si>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</si>
  <si>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</si>
  <si>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</si>
  <si>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</si>
  <si>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</si>
  <si>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</si>
  <si>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</si>
  <si>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</si>
  <si>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</si>
  <si>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</si>
  <si>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</si>
  <si>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</si>
  <si>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</si>
  <si>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</si>
  <si>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</si>
  <si>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</si>
  <si>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</si>
  <si>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</si>
  <si>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</si>
  <si>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</si>
  <si>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</si>
  <si>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</si>
  <si>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</si>
  <si>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</si>
  <si>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</si>
  <si>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</si>
  <si>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</si>
  <si>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</si>
  <si>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</si>
  <si>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</si>
  <si>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</si>
  <si>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</si>
  <si>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</si>
  <si>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</si>
  <si>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</si>
  <si>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</si>
  <si>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</si>
  <si>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</si>
  <si>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</si>
  <si>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</si>
  <si>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</si>
  <si>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</si>
  <si>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</si>
  <si>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</si>
  <si>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</si>
  <si>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</si>
  <si>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</si>
  <si>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</si>
  <si>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</si>
  <si>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</si>
  <si>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</si>
  <si>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</si>
  <si>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</si>
  <si>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</si>
  <si>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</si>
  <si>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</si>
  <si>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</si>
  <si>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</si>
  <si>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</si>
  <si>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</si>
  <si>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</si>
  <si>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</si>
  <si>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</si>
  <si>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</si>
  <si>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</si>
  <si>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</si>
  <si>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</si>
  <si>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</si>
  <si>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</si>
  <si>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</si>
  <si>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</si>
  <si>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</si>
  <si>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</si>
  <si>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</si>
  <si>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</si>
  <si>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</si>
  <si>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</si>
  <si>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</si>
  <si>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</si>
  <si>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</si>
  <si>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</si>
  <si>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</si>
  <si>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</si>
  <si>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</si>
  <si>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</si>
  <si>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</si>
  <si>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</si>
  <si>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</si>
  <si>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</si>
  <si>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</si>
  <si>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</si>
  <si>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</si>
  <si>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</si>
  <si>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</si>
  <si>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</si>
  <si>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</si>
  <si>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</si>
  <si>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</si>
  <si>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</si>
  <si>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</si>
  <si>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</si>
  <si>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</si>
  <si>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</si>
  <si>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</si>
  <si>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</si>
  <si>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</si>
  <si>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</si>
  <si>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</si>
  <si>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</si>
  <si>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</si>
  <si>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</si>
  <si>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</si>
  <si>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</si>
  <si>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</si>
  <si>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</si>
  <si>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</si>
  <si>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</si>
  <si>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</si>
  <si>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</si>
  <si>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</si>
  <si>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</si>
  <si>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</si>
  <si>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</si>
  <si>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</si>
  <si>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</si>
  <si>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</si>
  <si>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</si>
  <si>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</si>
  <si>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</si>
  <si>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</si>
  <si>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</si>
  <si>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</si>
  <si>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</si>
  <si>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</si>
  <si>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</si>
  <si>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</si>
  <si>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</si>
  <si>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</si>
  <si>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</si>
  <si>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</si>
  <si>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</si>
  <si>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</si>
  <si>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</si>
  <si>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</si>
  <si>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</si>
  <si>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</si>
  <si>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</si>
  <si>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</si>
  <si>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</si>
  <si>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</si>
  <si>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</si>
  <si>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</si>
  <si>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</si>
  <si>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</si>
  <si>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</si>
  <si>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</si>
  <si>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</si>
  <si>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</si>
  <si>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</si>
  <si>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</si>
  <si>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</si>
  <si>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</si>
  <si>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</si>
  <si>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</si>
  <si>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</si>
  <si>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</si>
  <si>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</si>
  <si>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</si>
  <si>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</si>
  <si>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</si>
  <si>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</si>
  <si>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</si>
  <si>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</si>
  <si>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</si>
  <si>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</si>
  <si>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</si>
  <si>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</si>
  <si>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</si>
  <si>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</si>
  <si>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</si>
  <si>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</si>
  <si>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</si>
  <si>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</si>
  <si>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</si>
  <si>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</si>
  <si>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</si>
  <si>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</si>
  <si>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</si>
  <si>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</si>
  <si>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</si>
  <si>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</si>
  <si>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</si>
  <si>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</si>
  <si>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</si>
  <si>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</si>
  <si>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</si>
  <si>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</si>
  <si>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</si>
  <si>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</si>
  <si>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</si>
  <si>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</si>
  <si>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</si>
  <si>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</si>
  <si>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</si>
  <si>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</si>
  <si>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</si>
  <si>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</si>
  <si>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</si>
  <si>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</si>
  <si>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</si>
  <si>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</si>
  <si>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</si>
  <si>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</si>
  <si>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</si>
  <si>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</si>
  <si>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</si>
  <si>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</si>
  <si>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</si>
  <si>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</si>
  <si>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</si>
  <si>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</si>
  <si>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</si>
  <si>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</si>
  <si>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</si>
  <si>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</si>
  <si>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</si>
  <si>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</si>
  <si>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</si>
  <si>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</si>
  <si>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</si>
  <si>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</si>
  <si>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</si>
  <si>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</si>
  <si>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</si>
  <si>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</si>
  <si>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</si>
  <si>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</si>
  <si>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</si>
  <si>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</si>
  <si>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</si>
  <si>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</si>
  <si>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</si>
  <si>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</si>
  <si>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</si>
  <si>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</si>
  <si>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</si>
  <si>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</si>
  <si>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</si>
  <si>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</si>
  <si>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</si>
  <si>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</si>
  <si>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</si>
  <si>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</si>
  <si>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</si>
  <si>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</si>
  <si>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</si>
  <si>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</si>
  <si>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</si>
  <si>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</si>
  <si>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</si>
  <si>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</si>
  <si>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</si>
  <si>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</si>
  <si>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</si>
  <si>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</si>
  <si>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</si>
  <si>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</si>
  <si>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</si>
  <si>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</si>
  <si>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</si>
  <si>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</si>
  <si>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</si>
  <si>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</si>
  <si>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</si>
  <si>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</si>
  <si>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</si>
  <si>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</si>
  <si>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</si>
  <si>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</si>
  <si>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</si>
  <si>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</si>
  <si>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</si>
  <si>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</si>
  <si>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</si>
  <si>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</si>
  <si>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</si>
  <si>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</si>
  <si>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</si>
  <si>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</si>
  <si>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</si>
  <si>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</si>
  <si>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</si>
  <si>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</si>
  <si>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</si>
  <si>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</si>
  <si>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</si>
  <si>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</si>
  <si>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</si>
  <si>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</si>
  <si>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</si>
  <si>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</si>
  <si>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</si>
  <si>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</si>
  <si>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</si>
  <si>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</si>
  <si>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</si>
  <si>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</si>
  <si>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</si>
  <si>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</si>
  <si>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</si>
  <si>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</si>
  <si>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</si>
  <si>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</si>
  <si>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</si>
  <si>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</si>
  <si>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</si>
  <si>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</si>
  <si>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</si>
  <si>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</si>
  <si>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</si>
  <si>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</si>
  <si>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</si>
  <si>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</si>
  <si>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</si>
  <si>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</si>
  <si>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</si>
  <si>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</si>
  <si>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</si>
  <si>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</si>
  <si>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</si>
  <si>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</si>
  <si>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</si>
  <si>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</si>
  <si>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</si>
  <si>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</si>
  <si>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</si>
  <si>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</si>
  <si>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</si>
  <si>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</si>
  <si>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</si>
  <si>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</si>
  <si>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</si>
  <si>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</si>
  <si>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</si>
  <si>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</si>
  <si>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</si>
  <si>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</si>
  <si>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</si>
  <si>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</si>
  <si>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</si>
  <si>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</si>
  <si>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</si>
  <si>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</si>
  <si>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</si>
  <si>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</si>
  <si>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</si>
  <si>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</si>
  <si>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</si>
  <si>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</si>
  <si>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</si>
  <si>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</si>
  <si>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</si>
  <si>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</si>
  <si>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</si>
  <si>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</si>
  <si>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</si>
  <si>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</si>
  <si>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</si>
  <si>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</si>
  <si>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</si>
  <si>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</si>
  <si>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</si>
  <si>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</si>
  <si>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</si>
  <si>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</si>
  <si>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</si>
  <si>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</si>
  <si>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</si>
  <si>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</si>
  <si>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</si>
  <si>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</si>
  <si>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</si>
  <si>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</si>
  <si>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</si>
  <si>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</si>
  <si>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</si>
  <si>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</si>
  <si>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</si>
  <si>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</si>
  <si>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</si>
  <si>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</si>
  <si>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</si>
  <si>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</si>
  <si>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</si>
  <si>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</si>
  <si>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</si>
  <si>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</si>
  <si>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</si>
  <si>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</si>
  <si>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</si>
  <si>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</si>
  <si>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</si>
  <si>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</si>
  <si>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</si>
  <si>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</si>
  <si>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</si>
  <si>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</si>
  <si>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</si>
  <si>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</si>
  <si>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</si>
  <si>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</si>
  <si>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</si>
  <si>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</si>
  <si>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</si>
  <si>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</si>
  <si>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</si>
  <si>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</si>
  <si>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</si>
  <si>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</si>
  <si>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</si>
  <si>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</si>
  <si>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</si>
  <si>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</si>
  <si>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</si>
  <si>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</si>
  <si>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</si>
  <si>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</si>
  <si>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</si>
  <si>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</si>
  <si>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</si>
  <si>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</si>
  <si>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</si>
  <si>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</si>
  <si>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</si>
  <si>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</si>
  <si>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</si>
  <si>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</si>
  <si>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</si>
  <si>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</si>
  <si>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</si>
  <si>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</si>
  <si>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</si>
  <si>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</si>
  <si>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</si>
  <si>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</si>
  <si>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</si>
  <si>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</si>
  <si>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</si>
  <si>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</si>
  <si>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</si>
  <si>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</si>
  <si>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</si>
  <si>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</si>
  <si>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</si>
  <si>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</si>
  <si>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</si>
  <si>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</si>
  <si>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</si>
  <si>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</si>
  <si>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</si>
  <si>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</si>
  <si>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</si>
  <si>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</si>
  <si>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</si>
  <si>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</si>
  <si>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</si>
  <si>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</si>
  <si>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</si>
  <si>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</si>
  <si>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</si>
  <si>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</si>
  <si>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</si>
  <si>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</si>
  <si>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</si>
  <si>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</si>
  <si>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</si>
  <si>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</si>
  <si>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</si>
  <si>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</si>
  <si>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</si>
  <si>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</si>
  <si>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</si>
  <si>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</si>
  <si>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</si>
  <si>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</si>
  <si>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</si>
  <si>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</si>
  <si>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</si>
  <si>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</si>
  <si>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</si>
  <si>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</si>
  <si>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</si>
  <si>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</si>
  <si>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</si>
  <si>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</si>
  <si>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</si>
  <si>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</si>
  <si>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</si>
  <si>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</si>
  <si>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</si>
  <si>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</si>
  <si>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</si>
  <si>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</si>
  <si>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</si>
  <si>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</si>
  <si>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</si>
  <si>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</si>
  <si>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</si>
  <si>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</si>
  <si>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</si>
  <si>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</si>
  <si>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</si>
  <si>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</si>
  <si>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</si>
  <si>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</si>
  <si>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</si>
  <si>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</si>
  <si>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</si>
  <si>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</si>
  <si>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</si>
  <si>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</si>
  <si>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</si>
  <si>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</si>
  <si>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</si>
  <si>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</si>
  <si>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</si>
  <si>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</si>
  <si>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</si>
  <si>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</si>
  <si>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</si>
  <si>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</si>
  <si>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</si>
  <si>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</si>
  <si>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</si>
  <si>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</si>
  <si>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</si>
  <si>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</si>
  <si>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</si>
  <si>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</si>
  <si>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</si>
  <si>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</si>
  <si>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</si>
  <si>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</si>
  <si>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</si>
  <si>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</si>
  <si>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</si>
  <si>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</si>
  <si>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</si>
  <si>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</si>
  <si>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</si>
  <si>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</si>
  <si>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</si>
  <si>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</si>
  <si>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</si>
  <si>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</si>
  <si>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</si>
  <si>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</si>
  <si>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</si>
  <si>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</si>
  <si>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</si>
  <si>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</si>
  <si>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</si>
  <si>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</si>
  <si>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</si>
  <si>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</si>
  <si>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</si>
  <si>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</si>
  <si>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</si>
  <si>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</si>
  <si>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</si>
  <si>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</si>
  <si>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</si>
  <si>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</si>
  <si>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</si>
  <si>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</si>
  <si>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</si>
  <si>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</si>
  <si>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</si>
  <si>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</si>
  <si>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</si>
  <si>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</si>
  <si>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</si>
  <si>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</si>
  <si>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</si>
  <si>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</si>
  <si>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</si>
  <si>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</si>
  <si>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</si>
  <si>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</si>
  <si>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</si>
  <si>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</si>
  <si>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</si>
  <si>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</si>
  <si>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</si>
  <si>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</si>
  <si>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</si>
  <si>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</si>
  <si>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</si>
  <si>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</si>
  <si>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</si>
  <si>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</si>
  <si>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</si>
  <si>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</si>
  <si>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</si>
  <si>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</si>
  <si>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</si>
  <si>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</si>
  <si>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</si>
  <si>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</si>
  <si>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</si>
  <si>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</si>
  <si>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</si>
  <si>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</si>
  <si>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</si>
  <si>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</si>
  <si>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</si>
  <si>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</si>
  <si>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</si>
  <si>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</si>
  <si>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</si>
  <si>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</si>
  <si>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</si>
  <si>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</si>
  <si>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</si>
  <si>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</si>
  <si>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</si>
  <si>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</si>
  <si>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</si>
  <si>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</si>
  <si>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</si>
  <si>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</si>
  <si>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</si>
  <si>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</si>
  <si>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</si>
  <si>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</si>
  <si>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</si>
  <si>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</si>
  <si>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</si>
  <si>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</si>
  <si>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</si>
  <si>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</si>
  <si>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</si>
  <si>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</si>
  <si>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</si>
  <si>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</si>
  <si>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</si>
  <si>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</si>
  <si>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</si>
  <si>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</si>
  <si>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</si>
  <si>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</si>
  <si>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</si>
  <si>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</si>
  <si>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</si>
  <si>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</si>
  <si>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</si>
  <si>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</si>
  <si>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</si>
  <si>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</si>
  <si>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</si>
  <si>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</si>
  <si>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</si>
  <si>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</si>
  <si>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</si>
  <si>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</si>
  <si>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</si>
  <si>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</si>
  <si>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</si>
  <si>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</si>
  <si>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</si>
  <si>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</si>
  <si>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</si>
  <si>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</si>
  <si>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</si>
  <si>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</si>
  <si>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</si>
  <si>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</si>
  <si>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</si>
  <si>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</si>
  <si>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</si>
  <si>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</si>
  <si>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</si>
  <si>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</si>
  <si>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</si>
  <si>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</si>
  <si>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</si>
  <si>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</si>
  <si>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</si>
  <si>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</si>
  <si>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</si>
  <si>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</si>
  <si>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</si>
  <si>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</si>
  <si>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</si>
  <si>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</si>
  <si>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</si>
  <si>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</si>
  <si>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</si>
  <si>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</si>
  <si>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</si>
  <si>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</si>
  <si>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</si>
  <si>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</si>
  <si>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</si>
  <si>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</si>
  <si>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</si>
  <si>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</si>
  <si>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</si>
  <si>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</si>
  <si>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</si>
  <si>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</si>
  <si>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</si>
  <si>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</si>
  <si>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</si>
  <si>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</si>
  <si>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</si>
  <si>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</si>
  <si>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</si>
  <si>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</si>
  <si>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</si>
  <si>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</si>
  <si>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</si>
  <si>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</si>
  <si>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</si>
  <si>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</si>
  <si>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</si>
  <si>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</si>
  <si>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</si>
  <si>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</si>
  <si>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</si>
  <si>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</si>
  <si>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</si>
  <si>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</si>
  <si>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</si>
  <si>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</si>
  <si>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</si>
  <si>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</si>
  <si>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</si>
  <si>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</si>
  <si>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</si>
  <si>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</si>
  <si>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</si>
  <si>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</si>
  <si>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</si>
  <si>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</si>
  <si>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</si>
  <si>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</si>
  <si>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</si>
  <si>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</si>
  <si>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</si>
  <si>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</si>
  <si>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</si>
  <si>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</si>
  <si>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</si>
  <si>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</si>
  <si>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</si>
  <si>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</si>
  <si>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</si>
  <si>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</si>
  <si>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</si>
  <si>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</si>
  <si>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</si>
  <si>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</si>
  <si>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</si>
  <si>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</si>
  <si>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</si>
  <si>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</si>
  <si>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</si>
  <si>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</si>
  <si>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</si>
  <si>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</si>
  <si>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</si>
  <si>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</si>
  <si>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</si>
  <si>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</si>
  <si>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</si>
  <si>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</si>
  <si>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</si>
  <si>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</si>
  <si>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</si>
  <si>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</si>
  <si>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</si>
  <si>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</si>
  <si>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</si>
  <si>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</si>
  <si>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</si>
  <si>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</si>
  <si>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</si>
  <si>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</si>
  <si>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</si>
  <si>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</si>
  <si>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</si>
  <si>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</si>
  <si>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</si>
  <si>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</si>
  <si>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</si>
  <si>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</si>
  <si>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</si>
  <si>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</si>
  <si>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</si>
  <si>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</si>
  <si>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</si>
  <si>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</si>
  <si>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</si>
  <si>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</si>
  <si>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</si>
  <si>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</si>
  <si>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</si>
  <si>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</si>
  <si>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</si>
  <si>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</si>
  <si>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</si>
  <si>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</si>
  <si>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</si>
  <si>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</si>
  <si>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</si>
  <si>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</si>
  <si>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</si>
  <si>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</si>
  <si>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</si>
  <si>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</si>
  <si>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</si>
  <si>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</si>
  <si>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</si>
  <si>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</si>
  <si>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</si>
  <si>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</si>
  <si>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</si>
  <si>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</si>
  <si>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</si>
  <si>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</si>
  <si>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</si>
  <si>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</si>
  <si>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</si>
  <si>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</si>
  <si>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</si>
  <si>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</si>
  <si>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</si>
  <si>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</si>
  <si>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</si>
  <si>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</si>
  <si>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</si>
  <si>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</si>
  <si>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</si>
  <si>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</si>
  <si>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</si>
  <si>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</si>
  <si>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</si>
  <si>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</si>
  <si>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</si>
  <si>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</si>
  <si>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</si>
  <si>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</si>
  <si>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</si>
  <si>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</si>
  <si>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</si>
  <si>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</si>
  <si>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</si>
  <si>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</si>
  <si>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</si>
  <si>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</si>
  <si>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</si>
  <si>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</si>
  <si>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</si>
  <si>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</si>
  <si>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</si>
  <si>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</si>
  <si>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</si>
  <si>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</si>
  <si>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</si>
  <si>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</si>
  <si>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</si>
  <si>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</si>
  <si>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</si>
  <si>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</si>
  <si>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</si>
  <si>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</si>
  <si>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</si>
  <si>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</si>
  <si>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</si>
  <si>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</si>
  <si>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</si>
  <si>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</si>
  <si>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</si>
  <si>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</si>
  <si>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</si>
  <si>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</si>
  <si>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</si>
  <si>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</si>
  <si>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</si>
  <si>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</si>
  <si>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</si>
  <si>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</si>
  <si>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</si>
  <si>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</si>
  <si>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</si>
  <si>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</si>
  <si>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</si>
  <si>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</si>
  <si>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</si>
  <si>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</si>
  <si>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</si>
  <si>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</si>
  <si>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</si>
  <si>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</si>
  <si>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</si>
  <si>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</si>
  <si>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</si>
  <si>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</si>
  <si>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</si>
  <si>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</si>
  <si>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</si>
  <si>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</si>
  <si>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</si>
  <si>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</si>
  <si>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</si>
  <si>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</si>
  <si>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</si>
  <si>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</si>
  <si>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</si>
  <si>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</si>
  <si>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</si>
  <si>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</si>
  <si>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</si>
  <si>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</si>
  <si>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</si>
  <si>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</si>
  <si>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</si>
  <si>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</si>
  <si>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</si>
  <si>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</si>
  <si>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</si>
  <si>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</si>
  <si>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</si>
  <si>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</si>
  <si>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</si>
  <si>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</si>
  <si>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</si>
  <si>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</si>
  <si>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</si>
  <si>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</si>
  <si>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</si>
  <si>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</si>
  <si>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</si>
  <si>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</si>
  <si>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</si>
  <si>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</si>
  <si>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</si>
  <si>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</si>
  <si>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</si>
  <si>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</si>
  <si>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</si>
  <si>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</si>
  <si>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</si>
  <si>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</si>
  <si>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</si>
  <si>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</si>
  <si>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</si>
  <si>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</si>
  <si>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</si>
  <si>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</si>
  <si>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</si>
  <si>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</si>
  <si>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</si>
  <si>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</si>
  <si>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</si>
  <si>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</si>
  <si>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</si>
  <si>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</si>
  <si>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</si>
  <si>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</si>
  <si>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</si>
  <si>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</si>
  <si>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</si>
  <si>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</si>
  <si>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</si>
  <si>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</si>
  <si>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</si>
  <si>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</si>
  <si>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</si>
  <si>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</si>
  <si>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</si>
  <si>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</si>
  <si>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</si>
  <si>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</si>
  <si>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</si>
  <si>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</si>
  <si>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</si>
  <si>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</si>
  <si>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</si>
  <si>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</si>
  <si>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</si>
  <si>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</si>
  <si>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</si>
  <si>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</si>
  <si>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</si>
  <si>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</si>
  <si>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</si>
  <si>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</si>
  <si>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</si>
  <si>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</si>
  <si>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</si>
  <si>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</si>
  <si>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</si>
  <si>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</si>
  <si>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</si>
  <si>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</si>
  <si>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</si>
  <si>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</si>
  <si>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</si>
  <si>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</si>
  <si>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</si>
  <si>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</si>
  <si>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</si>
  <si>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</si>
  <si>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</si>
  <si>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</si>
  <si>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</si>
  <si>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</si>
  <si>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</si>
  <si>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</si>
  <si>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</si>
  <si>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</si>
  <si>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</si>
  <si>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</si>
  <si>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</si>
  <si>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</si>
  <si>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</si>
  <si>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</si>
  <si>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</si>
  <si>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</si>
  <si>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</si>
  <si>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</si>
  <si>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</si>
  <si>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</si>
  <si>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</si>
  <si>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</si>
  <si>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</si>
  <si>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</si>
  <si>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</si>
  <si>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</si>
  <si>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</si>
  <si>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</si>
  <si>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</si>
  <si>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</si>
  <si>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</si>
  <si>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</si>
  <si>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</si>
  <si>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</si>
  <si>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</si>
  <si>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</si>
  <si>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</si>
  <si>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</si>
  <si>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</si>
  <si>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</si>
  <si>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</si>
  <si>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</si>
  <si>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</si>
  <si>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</si>
  <si>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</si>
  <si>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</si>
  <si>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</si>
  <si>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</si>
  <si>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</si>
  <si>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</si>
  <si>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</si>
  <si>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</si>
  <si>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</si>
  <si>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</si>
  <si>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</si>
  <si>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</si>
  <si>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</si>
  <si>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</si>
  <si>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</si>
  <si>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</si>
  <si>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</si>
  <si>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</si>
  <si>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</si>
  <si>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</si>
  <si>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</si>
  <si>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</si>
  <si>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</si>
  <si>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</si>
  <si>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</si>
  <si>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</si>
  <si>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</si>
  <si>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</si>
  <si>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</si>
  <si>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</si>
  <si>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</si>
  <si>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</si>
  <si>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</si>
  <si>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</si>
  <si>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</si>
  <si>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</si>
  <si>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</si>
  <si>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</si>
  <si>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</si>
  <si>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</si>
  <si>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</si>
  <si>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</si>
  <si>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</si>
  <si>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</si>
  <si>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</si>
  <si>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</si>
  <si>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</si>
  <si>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</si>
  <si>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</si>
  <si>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</si>
  <si>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</si>
  <si>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</si>
  <si>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</si>
  <si>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</si>
  <si>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</si>
  <si>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</si>
  <si>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</si>
  <si>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</si>
  <si>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</si>
  <si>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</si>
  <si>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</si>
  <si>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</si>
  <si>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</si>
  <si>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</si>
  <si>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</si>
  <si>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</si>
  <si>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</si>
  <si>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</si>
  <si>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</si>
  <si>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</si>
  <si>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</si>
  <si>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</si>
  <si>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</si>
  <si>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</si>
  <si>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</si>
  <si>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</si>
  <si>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</si>
  <si>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</si>
  <si>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</si>
  <si>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</si>
  <si>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</si>
  <si>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</si>
  <si>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</si>
  <si>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</si>
  <si>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</si>
  <si>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</si>
  <si>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</si>
  <si>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</si>
  <si>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</si>
  <si>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</si>
  <si>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</si>
  <si>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</si>
  <si>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</si>
  <si>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</si>
  <si>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</si>
  <si>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</si>
  <si>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</si>
  <si>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</si>
  <si>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</si>
  <si>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</si>
  <si>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</si>
  <si>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</si>
  <si>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</si>
  <si>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</si>
  <si>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</si>
  <si>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</si>
  <si>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</si>
  <si>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</si>
  <si>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</si>
  <si>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</si>
  <si>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</si>
  <si>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</si>
  <si>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</si>
  <si>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</si>
  <si>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</si>
  <si>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</si>
  <si>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</si>
  <si>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</si>
  <si>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</si>
  <si>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</si>
  <si>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</si>
  <si>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</si>
  <si>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</si>
  <si>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</si>
  <si>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</si>
  <si>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</si>
  <si>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</si>
  <si>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</si>
  <si>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</si>
  <si>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</si>
  <si>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</si>
  <si>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</si>
  <si>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</si>
  <si>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</si>
  <si>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</si>
  <si>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</si>
  <si>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</si>
  <si>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</si>
  <si>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</si>
  <si>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</si>
  <si>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</si>
  <si>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</si>
  <si>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</si>
  <si>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</si>
  <si>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</si>
  <si>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</si>
  <si>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</si>
  <si>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</si>
  <si>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</si>
  <si>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</si>
  <si>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</si>
  <si>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</si>
  <si>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</si>
  <si>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</si>
  <si>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</si>
  <si>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</si>
  <si>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</si>
  <si>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</si>
  <si>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</si>
  <si>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</si>
  <si>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</si>
  <si>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</si>
  <si>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</si>
  <si>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</si>
  <si>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</si>
  <si>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</si>
  <si>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</si>
  <si>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</si>
  <si>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</si>
  <si>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</si>
  <si>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</si>
  <si>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</si>
  <si>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</si>
  <si>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</si>
  <si>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</si>
  <si>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</si>
  <si>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</si>
  <si>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</si>
  <si>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</si>
  <si>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</si>
  <si>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</si>
  <si>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</si>
  <si>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</si>
  <si>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</si>
  <si>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</si>
  <si>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</si>
  <si>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</si>
  <si>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</si>
  <si>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</si>
  <si>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</si>
  <si>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</si>
  <si>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</si>
  <si>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</si>
  <si>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</si>
  <si>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</si>
  <si>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</si>
  <si>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</si>
  <si>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</si>
  <si>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</si>
  <si>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</si>
  <si>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</si>
  <si>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</si>
  <si>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</si>
  <si>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</si>
  <si>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</si>
  <si>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</si>
  <si>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</si>
  <si>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</si>
  <si>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</si>
  <si>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</si>
  <si>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</si>
  <si>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</si>
  <si>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</si>
  <si>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</si>
  <si>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</si>
  <si>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</si>
  <si>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</si>
  <si>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</si>
  <si>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</si>
  <si>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</si>
  <si>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</si>
  <si>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</si>
  <si>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</si>
  <si>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</si>
  <si>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</si>
  <si>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</si>
  <si>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</si>
  <si>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</si>
  <si>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</si>
  <si>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</si>
  <si>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</si>
  <si>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</si>
  <si>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</si>
  <si>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</si>
  <si>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</si>
  <si>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</si>
  <si>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</si>
  <si>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</si>
  <si>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</si>
  <si>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</si>
  <si>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</si>
  <si>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</si>
  <si>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</si>
  <si>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</si>
  <si>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</si>
  <si>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</si>
  <si>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</si>
  <si>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</si>
  <si>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</si>
  <si>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</si>
  <si>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</si>
  <si>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</si>
  <si>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</si>
  <si>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</si>
  <si>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</si>
  <si>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</si>
  <si>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</si>
  <si>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</si>
  <si>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</si>
  <si>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</si>
  <si>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</si>
  <si>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</si>
  <si>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</si>
  <si>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</si>
  <si>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</si>
  <si>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</si>
  <si>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</si>
  <si>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</si>
  <si>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</si>
  <si>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</si>
  <si>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</si>
  <si>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</si>
  <si>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</si>
  <si>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</si>
  <si>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</si>
  <si>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</si>
  <si>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</si>
  <si>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</si>
  <si>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</si>
  <si>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</si>
  <si>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</si>
  <si>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</si>
  <si>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</si>
  <si>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</si>
  <si>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</si>
  <si>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</si>
  <si>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</si>
  <si>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</si>
  <si>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</si>
  <si>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</si>
  <si>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</si>
  <si>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</si>
  <si>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</si>
  <si>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</si>
  <si>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</si>
  <si>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</si>
  <si>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</si>
  <si>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</si>
  <si>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</si>
  <si>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</si>
  <si>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</si>
  <si>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</si>
  <si>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</si>
  <si>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</si>
  <si>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</si>
  <si>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</si>
  <si>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</si>
  <si>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</si>
  <si>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</si>
  <si>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</si>
  <si>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</si>
  <si>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</si>
  <si>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</si>
  <si>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</si>
  <si>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</si>
  <si>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</si>
  <si>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</si>
  <si>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</si>
  <si>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</si>
  <si>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</si>
  <si>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</si>
  <si>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</si>
  <si>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</si>
  <si>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</si>
  <si>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</si>
  <si>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</si>
  <si>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</si>
  <si>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</si>
  <si>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</si>
  <si>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</si>
  <si>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</si>
  <si>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</si>
  <si>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</si>
  <si>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</si>
  <si>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</si>
  <si>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</si>
  <si>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</si>
  <si>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</si>
  <si>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</si>
  <si>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</si>
  <si>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</si>
  <si>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</si>
  <si>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</si>
  <si>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</si>
  <si>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</si>
  <si>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</si>
  <si>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</si>
  <si>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</si>
  <si>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</si>
  <si>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</si>
  <si>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</si>
  <si>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</si>
  <si>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</si>
  <si>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</si>
  <si>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</si>
  <si>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</si>
  <si>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</si>
  <si>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</si>
  <si>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</si>
  <si>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</si>
  <si>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</si>
  <si>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</si>
  <si>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</si>
  <si>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</si>
  <si>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</si>
  <si>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</si>
  <si>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</si>
  <si>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</si>
  <si>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</si>
  <si>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</si>
  <si>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</si>
  <si>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</si>
  <si>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</si>
  <si>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</si>
  <si>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</si>
  <si>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</si>
  <si>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</si>
  <si>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</si>
  <si>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</si>
  <si>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</si>
  <si>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</si>
  <si>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</si>
  <si>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</si>
  <si>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</si>
  <si>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</si>
  <si>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</si>
  <si>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</si>
  <si>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</si>
  <si>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</si>
  <si>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</si>
  <si>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</si>
  <si>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</si>
  <si>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</si>
  <si>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</si>
  <si>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</si>
  <si>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</si>
  <si>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</si>
  <si>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</si>
  <si>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</si>
  <si>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</si>
  <si>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</si>
  <si>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</si>
  <si>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</si>
  <si>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</si>
  <si>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</si>
  <si>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</si>
  <si>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</si>
  <si>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</si>
  <si>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</si>
  <si>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</si>
  <si>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</si>
  <si>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</si>
  <si>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</si>
  <si>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</si>
  <si>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</si>
  <si>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</si>
  <si>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</si>
  <si>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</si>
  <si>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</si>
  <si>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</si>
  <si>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</si>
  <si>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</si>
  <si>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</si>
  <si>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</si>
  <si>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</si>
  <si>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</si>
  <si>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</si>
  <si>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</si>
  <si>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</si>
  <si>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</si>
  <si>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</si>
  <si>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</si>
  <si>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</si>
  <si>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</si>
  <si>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</si>
  <si>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</si>
  <si>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</si>
  <si>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</si>
  <si>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</si>
  <si>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</si>
  <si>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</si>
  <si>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</si>
  <si>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</si>
  <si>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</si>
  <si>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</si>
  <si>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</si>
  <si>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</si>
  <si>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</si>
  <si>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</si>
  <si>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</si>
  <si>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</si>
  <si>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</si>
  <si>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</si>
  <si>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</si>
  <si>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</si>
  <si>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</si>
  <si>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</si>
  <si>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</si>
  <si>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</si>
  <si>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</si>
  <si>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</si>
  <si>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</si>
  <si>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</si>
  <si>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</si>
  <si>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</si>
  <si>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</si>
  <si>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</si>
  <si>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</si>
  <si>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</si>
  <si>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</si>
  <si>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</si>
  <si>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</si>
  <si>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</si>
  <si>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</si>
  <si>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</si>
  <si>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</si>
  <si>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</si>
  <si>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</si>
  <si>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</si>
  <si>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</si>
  <si>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</si>
  <si>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</si>
  <si>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</si>
  <si>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</si>
  <si>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</si>
  <si>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</si>
  <si>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</si>
  <si>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</si>
  <si>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</si>
  <si>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</si>
  <si>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</si>
  <si>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</si>
  <si>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</si>
  <si>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</si>
  <si>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</si>
  <si>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</si>
  <si>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</si>
  <si>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</si>
  <si>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</si>
  <si>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</si>
  <si>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</si>
  <si>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</si>
  <si>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</si>
  <si>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</si>
  <si>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</si>
  <si>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</si>
  <si>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</si>
  <si>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</si>
  <si>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</si>
  <si>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</si>
  <si>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</si>
  <si>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</si>
  <si>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</si>
  <si>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</si>
  <si>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</si>
  <si>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</si>
  <si>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</si>
  <si>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</si>
  <si>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</si>
  <si>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</si>
  <si>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</si>
  <si>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</si>
  <si>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</si>
  <si>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</si>
  <si>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</si>
  <si>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</si>
  <si>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</si>
  <si>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</si>
  <si>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</si>
  <si>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</si>
  <si>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</si>
  <si>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</si>
  <si>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</si>
  <si>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</si>
  <si>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</si>
  <si>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</si>
  <si>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</si>
  <si>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</si>
  <si>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</si>
  <si>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</si>
  <si>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</si>
  <si>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</si>
  <si>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</si>
  <si>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</si>
  <si>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</si>
  <si>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</si>
  <si>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</si>
  <si>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</si>
  <si>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</si>
  <si>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</si>
  <si>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</si>
  <si>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</si>
  <si>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</si>
  <si>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</si>
  <si>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</si>
  <si>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</si>
  <si>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</si>
  <si>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</si>
  <si>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</si>
  <si>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</si>
  <si>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</si>
  <si>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</si>
  <si>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</si>
  <si>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</si>
  <si>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</si>
  <si>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</si>
  <si>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</si>
  <si>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</si>
  <si>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</si>
  <si>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</si>
  <si>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</si>
  <si>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</si>
  <si>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</si>
  <si>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</si>
  <si>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</si>
  <si>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</si>
  <si>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</si>
  <si>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</si>
  <si>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</si>
  <si>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</si>
  <si>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</si>
  <si>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</si>
  <si>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</si>
  <si>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</si>
  <si>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</si>
  <si>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</si>
  <si>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</si>
  <si>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</si>
  <si>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</si>
  <si>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</si>
  <si>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</si>
  <si>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</si>
  <si>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</si>
  <si>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</si>
  <si>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</si>
  <si>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</si>
  <si>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</si>
  <si>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</si>
  <si>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</si>
  <si>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</si>
  <si>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</si>
  <si>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</si>
  <si>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</si>
  <si>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</si>
  <si>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</si>
  <si>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</si>
  <si>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</si>
  <si>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</si>
  <si>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</si>
  <si>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</si>
  <si>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</si>
  <si>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</si>
  <si>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</si>
  <si>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</si>
  <si>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</si>
  <si>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</si>
  <si>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</si>
  <si>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</si>
  <si>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</si>
  <si>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</si>
  <si>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</si>
  <si>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</si>
  <si>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</si>
  <si>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</si>
  <si>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</si>
  <si>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</si>
  <si>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</si>
  <si>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</si>
  <si>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</si>
  <si>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</si>
  <si>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</si>
  <si>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</si>
  <si>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</si>
  <si>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</si>
  <si>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</si>
  <si>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</si>
  <si>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</si>
  <si>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</si>
  <si>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</si>
  <si>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</si>
  <si>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</si>
  <si>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</si>
  <si>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</si>
  <si>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</si>
  <si>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</si>
  <si>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</si>
  <si>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</si>
  <si>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</si>
  <si>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</si>
  <si>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</si>
  <si>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</si>
  <si>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</si>
  <si>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</si>
  <si>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</si>
  <si>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</si>
  <si>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</si>
  <si>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</si>
  <si>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</si>
  <si>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</si>
  <si>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</si>
  <si>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</si>
  <si>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</si>
  <si>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</si>
  <si>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</si>
  <si>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</si>
  <si>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</si>
  <si>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</si>
  <si>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</si>
  <si>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</si>
  <si>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</si>
  <si>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</si>
  <si>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</si>
  <si>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</si>
  <si>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</si>
  <si>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</si>
  <si>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</si>
  <si>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</si>
  <si>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</si>
  <si>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</si>
  <si>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</si>
  <si>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</si>
  <si>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</si>
  <si>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</si>
  <si>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</si>
  <si>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</si>
  <si>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</si>
  <si>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</si>
  <si>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</si>
  <si>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</si>
  <si>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</si>
  <si>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</si>
  <si>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</si>
  <si>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</si>
  <si>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</si>
  <si>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</si>
  <si>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</si>
  <si>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</si>
  <si>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</si>
  <si>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</si>
  <si>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</si>
  <si>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</si>
  <si>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</si>
  <si>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</si>
  <si>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</si>
  <si>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</si>
  <si>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</si>
  <si>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</si>
  <si>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</si>
  <si>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</si>
  <si>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</si>
  <si>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</si>
  <si>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</si>
  <si>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</si>
  <si>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</si>
  <si>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</si>
  <si>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</si>
  <si>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</si>
  <si>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</si>
  <si>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</si>
  <si>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</si>
  <si>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</si>
  <si>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</si>
  <si>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30 min</t>
  </si>
  <si>
    <t xml:space="preserve"> PCM-20250215-00000830 </t>
  </si>
  <si>
    <t>LTE site still down and  site located in aramco area access issue need special permission</t>
  </si>
  <si>
    <t>PCM-20251117-00000180</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</si>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</sst>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315.16867870370334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45978.117104629629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45978.117104629629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45978.117104629629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45978.117104629629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45978.117104629629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45978.117104629629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45978.117104629629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45978.117104629629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45978.117104629629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45978.117104629629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45978.117104629629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45978.117104629629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45978.117104629629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45978.117104629629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45978.117104629629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45978.117104629629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45978.117104629629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45978.117104629629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45978.117104629629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45978.117104629629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45978.117104629629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45978.117104629629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45978.117104629629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45978.117104629629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45978.117104629629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45978.117104629629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45978.117104629629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45978.117104629629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45978.117104629629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45978.117104629629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45978.117104629629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45978.117104629629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45978.117104629629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45978.117104629629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45978.117104629629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45978.117104629629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45978.117104629629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45978.117104629629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45978.117104629629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45978.117104629629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45978.117104629629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45978.117104629629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45978.117104629629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45978.117104629629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45978.117104629629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45978.117104629629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45978.117104629629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45978.117104629629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45978.117104629629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45978.117104629629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45978.117104629629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45978.117104629629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45978.117104629629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45978.117104629629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45978.117104629629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45978.117104629629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45978.117104629629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45978.117104629629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45978.117104629629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45978.117104629629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45978.117104629629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45978.117104629629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45978.117104629629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45978.117104629629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45978.117104629629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45978.117104629629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45978.117104629629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45978.117104629629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45978.117104629629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45978.117104629629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45978.117104629629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45978.117104629629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45978.117104629629</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45978.117104629629</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153.11726701389125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1.680762037038221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7.1444907407567371E-2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1"/>
      <c r="E6" s="103"/>
      <c r="F6" s="104"/>
      <c r="G6" s="105">
        <f ca="1">IFERROR(NOW()-F6,"-")</f>
        <v>45978.117104629629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45978.117104629629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45978.117104629629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45978.117104629629</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45978.117104629629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45978.117104629629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45978.117104629629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45978.117104629629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45978.117104629629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45978.117104629629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45978.117104629629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45978.117104629629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45978.117104629629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45978.117104629629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45978.117104629629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45978.117104629629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45978.117104629629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45978.117104629629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45978.117104629629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45978.117104629629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45978.117104629629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45978.117104629629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45978.117104629629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45978.117104629629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45978.117104629629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45978.117104629629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45978.117104629629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45978.117104629629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45978.117104629629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45978.117104629629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45978.117104629629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45978.117104629629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45978.117104629629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45978.117104629629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45978.117104629629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45978.117104629629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45978.117104629629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45978.117104629629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45978.117104629629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45978.117104629629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45978.117104629629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45978.117104629629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45978.117104629629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45978.117104629629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45978.117104629629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45978.117104629629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45978.117104629629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45978.117104629629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45978.117104629629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45978.117104629629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45978.117104629629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45978.117104629629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45978.117104629629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45978.117104629629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45978.117104629629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45978.117104629629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45978.117104629629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45978.117104629629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45978.117104629629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45978.117104629629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45978.117104629629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45978.117104629629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45978.117104629629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45978.117104629629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45978.117104629629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45978.117104629629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45978.117104629629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45978.117104629629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45978.117104629629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45978.117104629629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45978.117104629629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45978.117104629629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45978.117104629629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45978.117104629629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45978.117104629629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45978.117104629629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45978.117104629629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45978.117104629629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45978.117104629629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45978.117104629629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45978.117104629629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45978.117104629629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45978.117104629629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45978.117104629629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45978.117104629629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45978.117104629629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45978.117104629629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45978.117104629629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45978.117104629629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45978.117104629629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45978.117104629629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45978.117104629629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45978.117104629629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45978.117104629629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45978.117104629629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45978.117104629629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45978.117104629629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45978.117104629629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45978.117104629629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45978.117104629629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45978.117104629629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45978.117104629629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45978.117104629629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45978.117104629629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45978.117104629629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45978.117104629629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45978.117104629629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45978.117104629629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45978.117104629629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45978.117104629629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45978.117104629629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45978.117104629629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45978.117104629629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45978.117104629629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45978.117104629629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45978.117104629629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45978.117104629629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45978.117104629629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45978.117104629629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45978.117104629629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45978.117104629629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45978.117104629629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45978.117104629629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45978.117104629629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45978.117104629629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45978.117104629629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45978.117104629629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45978.117104629629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45978.117104629629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45978.117104629629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45978.117104629629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45978.117104629629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45978.117104629629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45978.117104629629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45978.117104629629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45978.117104629629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45978.117104629629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45978.117104629629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45978.117104629629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45978.117104629629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45978.117104629629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45978.117104629629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45978.117104629629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45978.117104629629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45978.117104629629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45978.117104629629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45978.117104629629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45978.117104629629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45978.117104629629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45978.117104629629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45978.117104629629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45978.117104629629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45978.117104629629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45978.117104629629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45978.117104629629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45978.117104629629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45978.117104629629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45978.117104629629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45978.117104629629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45978.117104629629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45978.117104629629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45978.117104629629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45978.117104629629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45978.117104629629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45978.117104629629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45978.117104629629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45978.117104629629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45978.117104629629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45978.117104629629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45978.117104629629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45978.117104629629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45978.117104629629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45978.117104629629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45978.117104629629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45978.117104629629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45978.117104629629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45978.117104629629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45978.117104629629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45978.117104629629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45978.117104629629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45978.117104629629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45978.117104629629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45978.117104629629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45978.117104629629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45978.117104629629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45978.117104629629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45978.117104629629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45978.117104629629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45978.117104629629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45978.117104629629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45978.117104629629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45978.117104629629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45978.117104629629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45978.117104629629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45978.117104629629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45978.117104629629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45978.117104629629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45978.117104629629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45978.117104629629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45978.117104629629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45978.117104629629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45978.117104629629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45978.117104629629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45978.117104629629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45978.117104629629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45978.117104629629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45978.117104629629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45978.117104629629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45978.117104629629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45978.117104629629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45978.117104629629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45978.117104629629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45978.117104629629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45978.117104629629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45978.117104629629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45978.117104976853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45978.117104976853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45978.117104976853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45978.117104976853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45978.117104976853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45978.117104976853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45978.117104976853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45978.117104976853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45978.117104976853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45978.117104976853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45978.117104976853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45978.117104976853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45978.117104976853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45978.117104976853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45978.117104976853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45978.117104976853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45978.117104976853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45978.117104976853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45978.117104976853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45978.117104976853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45978.117104976853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45978.117104976853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45978.117104976853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45978.117104976853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45978.117104976853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45978.117104976853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45978.117104976853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45978.117104976853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45978.117104976853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45978.117104976853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45978.117104976853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45978.117104976853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45978.117104976853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45978.117104976853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45978.117104976853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45978.117104976853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45978.117104976853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45978.117104976853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45978.117104976853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45978.117104976853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45978.117104976853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45978.117104976853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45978.117104976853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45978.117104976853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45978.117104976853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45978.117104976853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45978.117104976853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45978.117104976853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45978.117104976853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45978.117104976853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45978.117104976853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45978.117104976853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45978.117104976853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45978.117104976853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45978.117104976853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45978.117104976853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45978.117104976853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45978.117104976853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45978.117104976853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45978.117104976853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45978.117104976853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45978.117104976853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45978.117104976853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45978.117104976853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45978.117104976853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45978.117104976853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45978.117104976853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45978.117104976853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45978.117104976853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45978.117104976853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45978.117104976853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45978.117104976853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45978.117104976853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45978.117104976853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45978.117104976853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45978.117104976853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45978.117104976853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45978.117104976853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45978.117104976853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45978.117104976853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45978.117104976853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45978.117104976853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45978.117104976853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45978.117104976853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45978.117104976853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45978.117104976853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45978.117104976853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45978.117104976853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45978.117104976853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45978.117104976853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45978.117104976853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45978.117104976853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45978.117104976853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45978.117104976853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45978.117104976853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45978.117104976853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45978.117104976853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45978.117104976853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45978.117104976853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45978.117104976853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45978.117104976853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45978.117104976853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45978.117104976853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45978.117104976853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45978.117104976853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45978.117104976853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45978.117104976853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45978.117104976853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45978.117104976853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45978.117104976853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45978.117104976853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45978.117104976853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45978.117104976853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45978.117104976853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45978.117104976853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45978.117104976853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45978.117104976853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45978.117104976853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45978.117104976853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45978.117104976853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45978.117104976853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45978.117104976853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45978.117104976853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45978.117104976853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45978.117104976853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45978.117104976853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45978.117104976853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45978.117104976853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45978.117104976853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45978.117104976853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45978.117104976853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45978.117104976853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45978.117104976853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45978.117104976853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45978.117104976853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45978.117104976853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45978.117104976853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45978.117104976853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45978.117104976853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45978.117104976853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45978.117104976853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45978.117104976853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45978.117104976853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45978.117104976853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45978.117104976853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45978.117104976853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45978.117104976853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45978.117104976853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45978.117104976853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45978.117104976853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45978.117104976853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45978.117104976853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45978.117104976853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45978.117104976853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45978.117104976853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45978.117104976853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45978.117104976853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45978.117104976853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45978.117104976853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45978.117104976853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45978.117104976853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45978.117104976853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45978.117104976853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45978.117104976853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45978.117104976853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45978.117104976853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45978.117104976853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45978.117104976853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45978.117104976853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45978.117104976853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45978.117104976853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45978.117104976853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45978.117104976853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45978.117104976853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45978.117104976853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45978.117104976853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45978.117104976853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45978.117104976853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45978.117104976853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45978.117104976853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45978.117104976853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45978.117104976853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45978.117104976853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45978.117104976853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45978.117104976853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45978.117104976853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45978.117104976853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45978.117104976853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45978.117104976853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45978.117104976853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45978.117104976853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45978.117104976853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45978.117104976853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45978.117104976853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45978.117104976853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45978.117104976853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45978.117104976853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45978.117104976853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45978.117104976853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45978.117104976853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45978.117104976853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45978.117104976853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45978.117104976853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45978.117104976853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45978.117104976853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45978.117104976853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45978.117104976853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45978.117104976853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45978.117104976853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45978.117104976853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45978.117104976853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45978.117104976853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45978.117104976853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45978.117104976853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45978.117104976853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45978.117104976853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45978.117104976853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45978.117104976853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45978.117104976853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45978.117104976853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45978.117104976853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45978.117104976853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45978.117104976853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45978.117104976853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45978.117104976853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45978.117104976853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45978.117104976853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45978.117104976853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45978.117104976853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45978.117104976853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45978.117104976853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45978.117104976853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45978.117104976853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45978.117104976853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45978.117104976853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45978.117104976853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45978.117104976853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45978.117104976853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45978.117104976853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45978.117104976853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45978.117104976853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45978.117104976853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45978.117104976853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45978.117104976853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45978.117104976853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45978.117104976853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45978.117104976853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45978.117104976853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45978.117104976853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45978.117104976853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45978.117104976853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45978.117104976853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45978.117104976853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45978.117104976853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45978.117104976853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45978.117104976853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45978.117104976853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45978.117104976853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45978.117104976853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45978.117104976853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45978.117104976853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45978.117104976853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45978.117104976853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45978.117104976853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45978.117104976853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45978.117104976853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45978.117104976853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45978.117104976853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45978.117104976853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45978.117104976853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45978.117104976853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45978.117104976853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45978.117104976853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45978.117104976853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45978.117104976853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45978.117104976853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45978.117104976853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45978.117104976853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45978.117104976853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45978.117104976853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45978.117104976853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45978.117104976853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45978.117104976853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45978.117104976853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45978.117104976853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45978.117104976853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45978.117104976853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45978.117104976853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45978.117104976853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45978.117104976853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45978.117104976853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45978.117104976853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45978.117104976853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45978.117104976853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45978.117104976853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45978.117104976853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45978.117104976853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45978.117104976853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45978.117104976853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45978.117104976853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45978.117104976853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45978.117104976853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45978.117104976853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45978.117104976853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45978.117104976853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45978.117104976853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45978.117104976853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45978.117104976853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45978.117104976853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45978.117104976853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45978.117104976853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45978.117104976853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45978.117104976853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45978.117104976853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45978.117104976853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45978.117104976853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45978.117104976853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45978.117104976853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45978.117104976853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45978.117104976853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45978.117104976853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45978.117104976853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45978.117104976853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45978.117104976853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45978.117104976853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45978.117104976853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45978.117104976853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45978.117104976853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45978.117104976853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45978.117104976853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45978.117104976853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45978.117104976853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45978.117104976853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45978.117104976853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45978.117104976853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45978.117104976853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45978.117104976853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45978.117104976853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45978.117104976853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45978.117104976853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45978.117104976853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45978.117104976853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45978.117104976853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45978.117104976853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45978.117104976853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45978.117104976853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45978.117104976853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45978.117104976853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45978.117104976853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45978.117104976853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45978.117104976853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45978.117104976853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45978.117104976853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45978.117104976853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45978.117104976853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45978.117104976853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45978.117104976853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45978.117104976853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45978.117104976853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45978.117104976853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45978.117104976853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45978.117104976853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45978.117104976853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45978.117104976853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45978.117104976853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45978.117104976853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45978.117104976853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45978.117104976853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45978.117104976853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45978.117104976853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45978.117104976853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45978.117104976853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45978.117104976853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45978.117104976853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45978.117104976853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45978.117104976853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45978.117104976853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45978.117104976853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45978.117104976853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45978.117104976853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45978.117104976853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45978.117104976853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45978.117104976853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45978.117104976853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45978.117104976853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45978.117104976853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45978.117104976853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45978.117104976853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45978.117104976853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45978.117104976853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45978.117104976853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45978.117104976853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45978.117104976853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45978.117104976853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45978.117104976853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45978.117104976853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45978.117104976853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45978.117104976853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45978.117104976853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45978.117104976853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45978.117104976853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45978.117104976853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45978.117104976853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45978.117104976853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45978.117104976853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45978.117104976853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45978.117104976853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45978.117104976853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45978.117104976853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45978.117104976853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45978.117104976853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45978.117104976853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45978.117104976853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45978.117104976853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45978.117104976853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45978.117104976853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45978.117104976853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45978.117104976853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45978.117104976853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45978.117104976853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45978.117104976853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45978.117104976853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45978.117104976853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45978.117104976853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45978.117104976853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45978.117104976853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45978.117104976853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45978.117104976853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45978.117104976853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45978.117104976853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45978.117104976853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45978.117104976853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45978.117104976853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45978.117104976853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45978.117104976853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45978.117104976853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45978.117104976853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45978.117104976853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45978.117104976853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45978.117104976853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45978.117104976853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45978.117104976853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45978.117104976853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45978.117104976853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45978.117104976853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45978.117104976853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45978.117104976853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45978.117104976853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45978.117104976853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45978.117104976853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45978.117104976853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45978.117104976853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45978.117104976853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45978.117104976853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45978.117104976853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45978.117104976853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45978.117104976853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45978.117104976853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45978.117104976853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45978.117104976853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45978.117104976853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45978.117104976853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45978.117104976853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45978.117104976853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45978.117104976853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45978.117104976853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45978.117104976853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45978.117104976853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45978.117104976853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45978.117104976853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45978.117104976853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45978.117104976853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45978.117104976853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45978.117104976853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45978.117104976853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45978.117104976853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45978.117104976853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45978.117104976853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45978.117104976853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45978.117104976853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45978.117104976853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45978.117104976853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45978.117104976853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45978.117104976853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45978.117104976853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45978.117104976853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45978.117104976853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45978.117104976853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45978.117104976853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45978.117104976853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45978.117104976853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45978.117104976853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45978.117104976853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45978.117104976853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45978.117104976853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45978.117104976853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45978.117104976853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45978.117104976853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45978.117104976853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45978.117104976853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45978.117104976853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45978.117104976853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45978.117104976853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45978.117104976853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45978.117104976853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45978.117104976853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45978.117104976853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45978.117104976853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45978.117104976853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45978.117104976853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45978.117104976853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45978.117104976853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45978.117104976853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45978.117104976853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45978.117104976853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45978.117104976853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45978.117104976853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45978.117104976853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45978.117104976853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45978.117104976853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45978.117104976853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45978.117104976853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45978.117104976853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45978.117104976853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45978.117104976853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45978.117104976853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45978.117104976853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45978.117104976853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45978.117104976853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45978.117104976853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45978.117104976853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45978.117104976853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45978.117104976853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45978.117104976853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45978.117104976853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45978.117104976853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45978.117104976853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45978.117104976853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45978.117104976853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45978.117104976853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45978.117104976853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45978.117104976853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45978.117104976853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45978.117104976853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45978.117104976853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45978.117104976853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45978.117104976853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45978.117104976853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45978.117104976853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45978.117104976853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45978.117104976853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45978.117104976853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45978.117104976853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45978.117104976853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45978.117104976853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45978.117104976853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45978.117104976853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45978.117104976853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45978.117104976853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45978.117104976853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45978.117104976853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45978.117104976853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45978.117104976853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45978.117104976853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45978.117104976853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45978.117104976853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45978.117104976853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45978.117104976853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45978.117104976853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45978.117104976853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45978.117104976853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45978.117104976853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45978.117104976853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45978.117104976853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45978.117104976853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45978.117104976853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45978.117104976853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45978.117104976853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45978.117104976853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45978.117104976853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45978.117104976853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45978.117104976853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45978.117104976853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45978.117104976853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45978.117104976853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45978.117104976853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45978.117104976853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45978.117104976853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45978.117104976853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45978.117104976853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45978.117104976853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45978.117104976853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45978.117104976853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45978.117104976853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45978.117104976853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45978.117104976853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45978.117104976853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45978.117104976853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45978.117104976853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45978.117104976853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45978.117104976853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45978.117104976853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45978.117104976853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45978.117104976853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45978.117104976853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45978.117104976853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45978.117104976853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45978.117104976853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45978.117104976853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45978.117104976853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45978.117104976853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45978.117104976853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45978.117104976853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45978.117104976853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45978.117104976853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45978.117104976853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45978.117104976853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45978.117104976853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45978.117104976853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45978.117104976853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45978.117104976853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45978.117104976853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45978.117104976853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45978.117104976853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45978.117104976853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45978.117104976853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45978.117104976853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45978.117104976853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45978.117104976853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45978.117104976853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45978.117104976853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45978.117104976853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45978.117104976853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45978.117104976853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45978.117104976853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45978.117104976853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45978.117104976853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45978.117104976853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45978.117104976853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45978.117104976853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45978.117104976853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45978.117104976853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45978.117104976853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45978.117104976853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45978.117104976853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45978.117104976853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45978.117104976853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45978.117104976853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45978.117104976853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45978.117104976853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45978.117104976853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45978.117104976853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45978.117104976853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45978.117104976853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45978.117104976853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45978.117104976853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45978.117104976853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45978.117104976853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45978.117104976853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45978.117104976853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45978.117104976853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45978.117104976853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45978.117104976853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45978.117104976853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45978.117104976853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45978.117104976853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45978.117104976853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45978.117104976853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45978.117104976853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45978.117104976853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45978.117104976853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45978.117104976853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45978.117104976853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45978.117104976853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45978.117104976853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45978.117104976853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45978.117104976853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45978.117104976853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45978.117104976853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45978.117104976853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45978.117104976853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45978.117104976853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45978.117104976853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45978.117104976853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45978.117104976853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45978.117104976853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45978.117104976853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45978.117104976853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45978.117104976853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45978.117104976853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45978.117104976853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45978.117104976853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45978.117104976853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45978.117104976853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45978.117104976853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45978.117104976853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45978.117104976853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45978.117104976853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45978.117104976853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45978.117104976853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45978.117104976853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45978.117104976853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45978.117104976853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45978.117104976853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45978.117104976853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45978.117104976853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45978.117104976853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45978.117104976853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45978.117104976853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45978.117104976853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45978.117104976853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45978.117104976853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45978.117104976853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45978.117104976853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45978.117104976853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45978.117104976853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45978.117104976853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45978.117104976853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45978.117104976853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45978.117104976853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45978.117104976853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45978.117104976853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45978.117104976853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45978.117104976853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45978.117104976853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45978.117104976853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45978.117104976853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45978.117104976853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45978.117104976853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45978.117104976853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45978.117104976853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45978.117104976853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45978.117104976853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45978.117104976853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45978.117104976853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45978.117104976853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45978.117104976853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45978.117104976853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45978.117104976853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45978.117104976853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45978.117104976853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45978.117104976853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45978.117104976853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45978.117104976853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45978.117104976853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45978.117104976853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45978.117104976853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45978.117104976853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45978.117104976853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45978.117104976853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45978.117104976853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45978.117104976853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45978.117104976853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45978.117104976853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45978.117104976853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45978.117104976853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45978.117104976853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45978.117104976853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45978.117104976853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45978.117104976853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45978.117104976853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45978.117104976853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45978.117104976853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45978.117104976853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45978.117104976853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45978.117104976853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45978.117104976853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45978.117104976853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45978.117104976853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45978.117104976853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45978.117104976853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45978.117104976853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45978.117104976853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45978.117104976853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45978.117104976853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45978.117104976853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45978.117104976853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45978.117104976853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45978.117104976853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45978.117104976853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45978.117104976853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45978.117104976853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45978.117104976853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45978.117104976853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45978.117104976853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45978.117104976853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45978.117104976853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45978.117104976853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45978.117104976853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45978.117104976853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45978.117104976853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45978.117104976853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45978.117104976853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45978.117104976853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45978.117104976853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45978.117104976853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45978.117104976853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45978.117104976853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45978.117104976853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45978.117104976853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45978.117104976853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45978.117104976853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45978.117104976853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45978.117104976853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45978.117104976853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45978.117104976853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45978.117104976853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45978.117104976853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45978.117104976853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45978.117104976853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45978.117104976853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45978.117104976853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45978.117104976853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45978.117104976853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45978.117104976853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45978.117104976853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45978.117104976853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45978.117104976853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45978.117104976853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45978.117104976853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45978.117104976853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45978.117104976853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45978.117104976853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45978.117104976853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45978.117104976853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45978.117104976853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45978.117104976853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45978.117104976853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45978.117104976853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45978.117104976853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45978.117104976853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45978.117104976853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45978.117104976853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45978.117104976853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45978.117104976853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45978.117104976853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45978.117104976853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45978.117104976853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45978.117104976853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45978.117104976853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45978.117104976853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45978.117104976853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45978.117104976853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45978.117104976853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45978.117104976853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45978.117104976853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45978.117104976853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45978.117104976853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45978.117104976853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45978.117104976853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45978.117104976853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45978.117104976853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45978.117104976853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45978.117104976853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45978.117104976853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45978.117104976853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45978.117104976853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45978.117104976853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45978.117104976853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45978.117104976853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45978.117104976853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45978.117104976853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45978.117104976853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45978.117104976853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45978.117104976853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45978.117104976853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45978.117104976853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45978.117104976853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45978.117104976853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45978.117104976853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45978.117104976853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45978.117104976853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45978.117104976853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45978.117104976853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45978.117104976853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45978.117104976853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45978.117104976853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45978.117104976853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45978.117104976853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45978.117104976853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45978.117104976853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45978.117104976853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45978.117104976853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45978.117104976853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45978.117104976853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45978.117104976853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45978.117104976853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45978.117104976853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45978.117104976853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45978.117104976853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45978.117104976853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45978.117104976853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45978.117104976853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45978.117104976853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45978.117104976853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45978.117104976853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45978.117104976853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45978.117104976853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45978.117104976853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45978.117104976853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45978.117104976853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45978.117104976853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45978.117104976853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45978.117104976853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45978.117104976853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45978.117104976853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45978.117104976853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45978.117104976853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45978.117104976853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45978.117104976853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45978.117104976853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45978.117104976853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45978.117104976853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45978.117104976853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45978.117104976853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45978.117104976853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45978.117104976853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45978.117104976853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45978.117104976853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45978.117104976853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45978.117104976853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45978.117104976853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45978.117104976853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45978.117104976853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45978.117104976853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45978.117104976853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45978.117104976853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45978.117104976853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45978.117104976853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45978.117104976853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45978.117104976853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45978.117104976853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45978.117104976853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45978.117104976853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45978.117104976853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45978.117104976853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45978.117104976853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45978.117104976853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45978.117104976853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45978.117104976853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45978.117104976853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45978.117104976853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45978.117104976853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45978.117104976853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45978.117104976853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45978.117104976853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45978.117104976853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45978.117104976853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45978.117104976853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45978.117104976853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45978.117104976853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45978.117104976853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45978.117104976853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45978.117104976853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45978.117104976853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45978.117104976853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45978.117104976853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45978.117104976853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45978.117104976853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45978.117104976853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45978.117104976853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45978.117104976853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45978.117104976853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45978.117104976853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45978.117104976853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45978.117104976853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45978.117104976853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45978.117104976853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45978.117104976853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45978.117104976853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45978.117104976853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45978.117104976853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45978.117104976853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45978.117104976853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45978.117104976853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45978.117104976853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45978.117104976853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45978.117104976853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45978.117104976853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45978.117104976853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45978.117104976853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45978.117104976853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45978.117104976853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45978.117104976853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45978.117104976853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45978.117104976853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45978.117104976853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45978.117104976853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45978.117104976853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45978.117104976853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45978.117104976853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45978.117104976853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45978.117104976853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274.63638703703327</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3.3771296293707564E-2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45978.117104629629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45978.117104629629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45978.117104629629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45978.117104629629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45978.117104629629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45978.117104629629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45978.117104629629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45978.117104629629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45978.117104629629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45978.117104629629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45978.117104629629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45978.117104629629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45978.117104629629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45978.117104629629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45978.117104629629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45978.117104629629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45978.117104629629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45978.117104629629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45978.117104629629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45978.117104629629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45978.117104629629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45978.117104629629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45978.117104629629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45978.117104629629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45978.117104629629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45978.117104629629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45978.117104629629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45978.117104629629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45978.117104629629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45978.117104629629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45978.117104629629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45978.117104629629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45978.117104629629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45978.117104629629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45978.117104629629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45978.117104629629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45978.117104629629</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45978.117104629629</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9"/>
  <sheetViews>
    <sheetView tabSelected="1" workbookViewId="0">
      <selection activeCell="A5" sqref="A5:XFD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86.285044444441155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51.928227662036079</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29.455993865740311</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2" ca="1" si="2">IFERROR(NOW()-F5,"")</f>
        <v>0.60230162037623813</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s="110"/>
      <c r="E6" s="110"/>
      <c r="F6" s="110"/>
      <c r="G6" s="112">
        <f t="shared" ca="1" si="2"/>
        <v>45978.117104861114</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45978.117104861114</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45978.117104861114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45978.117104976853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45978.117104976853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45978.117104976853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45978.117104976853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45978.117104976853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45978.117104976853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45978.117104976853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45978.117104976853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45978.117104976853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45978.117104976853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45978.117104976853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45978.117104976853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45978.117104976853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45978.117104976853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ref="G23:G86" ca="1" si="3">IFERROR(NOW()-F23,"")</f>
        <v>45978.117104976853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45978.117104976853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45978.117104976853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45978.117104976853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45978.117104976853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45978.117104976853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45978.117104976853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45978.117104976853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45978.117104976853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45978.117104976853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45978.117104976853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45978.117104976853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45978.117104976853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45978.117104976853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45978.117104976853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45978.117104976853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45978.117104976853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45978.117104976853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45978.117104976853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45978.117104976853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45978.117104976853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45978.117104976853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45978.117104976853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45978.117104976853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45978.117104976853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45978.117104976853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45978.117104976853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45978.117104976853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45978.117104976853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45978.117104976853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45978.117104976853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45978.117104976853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45978.117104976853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45978.117104976853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45978.117104976853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45978.117104976853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45978.117104976853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45978.117104976853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45978.117104976853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45978.117104976853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45978.117104976853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45978.117104976853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45978.117104976853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45978.117104976853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45978.117104976853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45978.117104976853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45978.117104976853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45978.117104976853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45978.117104976853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45978.117104976853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45978.117104976853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45978.117104976853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45978.117104976853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45978.117104976853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45978.117104976853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45978.117104976853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45978.117104976853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45978.117104976853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45978.117104976853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45978.117104976853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45978.117104976853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45978.117104976853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45978.117104976853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45978.117104976853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ref="G87:G150" ca="1" si="4">IFERROR(NOW()-F87,"")</f>
        <v>45978.117104976853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45978.117104976853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45978.117104976853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45978.117104976853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45978.117104976853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45978.117104976853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45978.117104976853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45978.117104976853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45978.117104976853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45978.117104976853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45978.117104976853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45978.117104976853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45978.117104976853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45978.117104976853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45978.117104976853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45978.117104976853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45978.117104976853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45978.117104976853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45978.117104976853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45978.117104976853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45978.117104976853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45978.117104976853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45978.117104976853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45978.117104976853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45978.117104976853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45978.117104976853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45978.117104976853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45978.117104976853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45978.117104976853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45978.117104976853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45978.117104976853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45978.117104976853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45978.117104976853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45978.117104976853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45978.117104976853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45978.117104976853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45978.117104976853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45978.117104976853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45978.117104976853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45978.117104976853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45978.117104976853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45978.117104976853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45978.117104976853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45978.117104976853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45978.117104976853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45978.117104976853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45978.117104976853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45978.117104976853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45978.117104976853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45978.117104976853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45978.117104976853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45978.117104976853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45978.117104976853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45978.117104976853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45978.117104976853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45978.117104976853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45978.117104976853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45978.117104976853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45978.117104976853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45978.117104976853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45978.117104976853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45978.117104976853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45978.117104976853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45978.117104976853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ref="G151:G214" ca="1" si="5">IFERROR(NOW()-F151,"")</f>
        <v>45978.117104976853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45978.117104976853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45978.117104976853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45978.117104976853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45978.117104976853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45978.117104976853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45978.117104976853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45978.117104976853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45978.117104976853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45978.117104976853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45978.117104976853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45978.117104976853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45978.117104976853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45978.117104976853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45978.117104976853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45978.117104976853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45978.117104976853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45978.117104976853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45978.117104976853</v>
      </c>
      <c r="H169" s="110"/>
      <c r="I169" s="110" t="str">
        <f>IFERROR(VLOOKUP(D169,DB!A:F,6,0),"")</f>
        <v/>
      </c>
      <c r="J169" s="110" t="str">
        <f>IFERROR(VLOOKUP(D169,DB!A:G,7,0),"")</f>
        <v/>
      </c>
      <c r="K169" s="110"/>
      <c r="L169" s="110" t="str">
        <f>IFERROR(VLOOKUP(D169,DB!A:I,9,0),"")</f>
        <v/>
      </c>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0.29157222222420387</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0.19101666666392703</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45978.117104629629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45978.117104629629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45978.117104629629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45978.117104629629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45978.117104629629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45978.117104629629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45978.117104629629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45978.117104629629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45978.117104629629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45978.117104629629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45978.117104629629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45978.117104629629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45978.117104629629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45978.117104629629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45978.117104629629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45978.117104629629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45978.117104629629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45978.117104629629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45978.117104629629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45978.117104629629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45978.117104629629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45978.117104629629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45978.117104629629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45978.117104629629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45978.117104629629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45978.117104629629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45978.117104629629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45978.117104629629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45978.117104629629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45978.117104629629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45978.117104629629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45978.117104629629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45978.117104629629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45978.117104629629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45978.117104629629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45978.117104629629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45978.117104629629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45978.117104629629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45978.117104629629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45978.117104629629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45978.117104629629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45978.117104629629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45978.117104629629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45978.117104629629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45978.117104629629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45978.117104629629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45978.117104629629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45978.117104629629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45978.117104629629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45978.117104629629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45978.117104629629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45978.117104629629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45978.117104629629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45978.117104629629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45978.117104629629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45978.117104629629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45978.117104629629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45978.117104629629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45978.117104629629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45978.117104629629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45978.117104629629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45978.117104629629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45978.117104629629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45978.117104629629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45978.117104629629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45978.117104629629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45978.117104629629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45978.117104629629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45978.117104629629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45978.117104629629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45978.117104629629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45978.117104629629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45978.117104629629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45978.117104629629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45978.117104629629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45978.117104629629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45978.117104629629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45978.117104629629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45978.117104629629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45978.117104629629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45978.117104629629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45978.117104629629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45978.117104629629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45978.117104629629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45978.117104629629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45978.117104629629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45978.117104629629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45978.117104629629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45978.117104629629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45978.117104629629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45978.117104629629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45978.117104629629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45978.117104629629</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2025-11-16T23:50:42Z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