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951" documentId="13_ncr:1_{F6CB121F-512D-4AA6-A0C1-0FB36C537598}" xr6:coauthVersionLast="47" xr6:coauthVersionMax="47" xr10:uidLastSave="{CA46427D-8EBF-4259-9D6C-162AE485EE06}"/>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<sst xmlns="http://schemas.openxmlformats.org/spreadsheetml/2006/main" count="180289" uniqueCount="39129">
  <si>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</si>
  <si>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</si>
  <si>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</si>
  <si>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</si>
  <si>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</si>
  <si>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</si>
  <si>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</si>
  <si>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</si>
  <si>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</si>
  <si>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</si>
  <si>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</si>
  <si>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</si>
  <si>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</si>
  <si>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</si>
  <si>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</si>
  <si>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</si>
  <si>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</si>
  <si>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</si>
  <si>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</si>
  <si>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</si>
  <si>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</si>
  <si>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</si>
  <si>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</si>
  <si>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</si>
  <si>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</si>
  <si>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</si>
  <si>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</si>
  <si>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</si>
  <si>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</si>
  <si>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</si>
  <si>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</si>
  <si>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</si>
  <si>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</si>
  <si>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</si>
  <si>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</si>
  <si>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</si>
  <si>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</si>
  <si>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</si>
  <si>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</si>
  <si>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</si>
  <si>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</si>
  <si>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</si>
  <si>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</si>
  <si>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</si>
  <si>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</si>
  <si>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</si>
  <si>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</si>
  <si>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</si>
  <si>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</si>
  <si>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</si>
  <si>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</si>
  <si>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</si>
  <si>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</si>
  <si>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</si>
  <si>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</si>
  <si>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</si>
  <si>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</si>
  <si>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</si>
  <si>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</si>
  <si>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</si>
  <si>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</si>
  <si>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</si>
  <si>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</si>
  <si>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</si>
  <si>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</si>
  <si>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</si>
  <si>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</si>
  <si>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</si>
  <si>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</si>
  <si>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</si>
  <si>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</si>
  <si>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</si>
  <si>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</si>
  <si>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</si>
  <si>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</si>
  <si>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</si>
  <si>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</si>
  <si>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</si>
  <si>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</si>
  <si>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</si>
  <si>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</si>
  <si>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</si>
  <si>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</si>
  <si>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</si>
  <si>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</si>
  <si>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</si>
  <si>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</si>
  <si>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</si>
  <si>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</si>
  <si>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</si>
  <si>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</si>
  <si>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</si>
  <si>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</si>
  <si>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</si>
  <si>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</si>
  <si>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</si>
  <si>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</si>
  <si>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</si>
  <si>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</si>
  <si>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</si>
  <si>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</si>
  <si>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</si>
  <si>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</si>
  <si>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</si>
  <si>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</si>
  <si>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</si>
  <si>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</si>
  <si>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</si>
  <si>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</si>
  <si>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</si>
  <si>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</si>
  <si>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</si>
  <si>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</si>
  <si>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</si>
  <si>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</si>
  <si>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</si>
  <si>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</si>
  <si>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</si>
  <si>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</si>
  <si>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</si>
  <si>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</si>
  <si>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</si>
  <si>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</si>
  <si>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</si>
  <si>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</si>
  <si>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</si>
  <si>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</si>
  <si>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</si>
  <si>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</si>
  <si>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</si>
  <si>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</si>
  <si>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</si>
  <si>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</si>
  <si>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</si>
  <si>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</si>
  <si>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</si>
  <si>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</si>
  <si>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</si>
  <si>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</si>
  <si>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</si>
  <si>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</si>
  <si>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</si>
  <si>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</si>
  <si>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</si>
  <si>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</si>
  <si>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</si>
  <si>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</si>
  <si>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</si>
  <si>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</si>
  <si>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</si>
  <si>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</si>
  <si>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</si>
  <si>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</si>
  <si>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</si>
  <si>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</si>
  <si>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</si>
  <si>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</si>
  <si>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</si>
  <si>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</si>
  <si>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</si>
  <si>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</si>
  <si>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</si>
  <si>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</si>
  <si>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</si>
  <si>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</si>
  <si>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</si>
  <si>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</si>
  <si>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</si>
  <si>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</si>
  <si>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</si>
  <si>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</si>
  <si>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</si>
  <si>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</si>
  <si>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</si>
  <si>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</si>
  <si>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</si>
  <si>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</si>
  <si>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</si>
  <si>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</si>
  <si>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</si>
  <si>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</si>
  <si>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</si>
  <si>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</si>
  <si>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</si>
  <si>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</si>
  <si>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</si>
  <si>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</si>
  <si>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</si>
  <si>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</si>
  <si>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</si>
  <si>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</si>
  <si>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</si>
  <si>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</si>
  <si>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</si>
  <si>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</si>
  <si>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</si>
  <si>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</si>
  <si>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</si>
  <si>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</si>
  <si>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</si>
  <si>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</si>
  <si>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</si>
  <si>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</si>
  <si>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</si>
  <si>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</si>
  <si>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</si>
  <si>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</si>
  <si>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</si>
  <si>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</si>
  <si>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</si>
  <si>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</si>
  <si>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</si>
  <si>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</si>
  <si>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</si>
  <si>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</si>
  <si>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</si>
  <si>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</si>
  <si>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</si>
  <si>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</si>
  <si>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</si>
  <si>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</si>
  <si>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</si>
  <si>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</si>
  <si>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</si>
  <si>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</si>
  <si>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</si>
  <si>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</si>
  <si>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</si>
  <si>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</si>
  <si>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</si>
  <si>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</si>
  <si>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</si>
  <si>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</si>
  <si>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</si>
  <si>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</si>
  <si>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</si>
  <si>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</si>
  <si>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</si>
  <si>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</si>
  <si>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</si>
  <si>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</si>
  <si>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</si>
  <si>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</si>
  <si>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</si>
  <si>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</si>
  <si>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</si>
  <si>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</si>
  <si>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</si>
  <si>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</si>
  <si>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</si>
  <si>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</si>
  <si>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</si>
  <si>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</si>
  <si>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</si>
  <si>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</si>
  <si>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</si>
  <si>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</si>
  <si>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</si>
  <si>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</si>
  <si>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</si>
  <si>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</si>
  <si>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</si>
  <si>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</si>
  <si>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</si>
  <si>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</si>
  <si>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</si>
  <si>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</si>
  <si>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</si>
  <si>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</si>
  <si>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</si>
  <si>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</si>
  <si>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</si>
  <si>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</si>
  <si>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</si>
  <si>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</si>
  <si>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</si>
  <si>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</si>
  <si>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</si>
  <si>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</si>
  <si>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</si>
  <si>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</si>
  <si>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</si>
  <si>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</si>
  <si>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</si>
  <si>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</si>
  <si>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</si>
  <si>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</si>
  <si>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</si>
  <si>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</si>
  <si>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</si>
  <si>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</si>
  <si>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</si>
  <si>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</si>
  <si>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</si>
  <si>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</si>
  <si>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</si>
  <si>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</si>
  <si>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</si>
  <si>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</si>
  <si>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</si>
  <si>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</si>
  <si>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</si>
  <si>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</si>
  <si>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</si>
  <si>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</si>
  <si>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</si>
  <si>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</si>
  <si>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</si>
  <si>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</si>
  <si>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</si>
  <si>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</si>
  <si>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</si>
  <si>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</si>
  <si>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</si>
  <si>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</si>
  <si>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</si>
  <si>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</si>
  <si>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</si>
  <si>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</si>
  <si>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</si>
  <si>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</si>
  <si>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</si>
  <si>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</si>
  <si>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</si>
  <si>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</si>
  <si>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</si>
  <si>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</si>
  <si>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</si>
  <si>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</si>
  <si>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</si>
  <si>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</si>
  <si>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</si>
  <si>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</si>
  <si>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</si>
  <si>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</si>
  <si>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</si>
  <si>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</si>
  <si>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</si>
  <si>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</si>
  <si>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</si>
  <si>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</si>
  <si>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</si>
  <si>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</si>
  <si>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</si>
  <si>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</si>
  <si>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</si>
  <si>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</si>
  <si>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</si>
  <si>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</si>
  <si>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</si>
  <si>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</si>
  <si>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</si>
  <si>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</si>
  <si>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</si>
  <si>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</si>
  <si>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</si>
  <si>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</si>
  <si>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</si>
  <si>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</si>
  <si>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</si>
  <si>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</si>
  <si>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</si>
  <si>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</si>
  <si>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</si>
  <si>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</si>
  <si>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</si>
  <si>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</si>
  <si>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</si>
  <si>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</si>
  <si>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</si>
  <si>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</si>
  <si>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</si>
  <si>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</si>
  <si>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</si>
  <si>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</si>
  <si>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</si>
  <si>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</si>
  <si>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</si>
  <si>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</si>
  <si>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</si>
  <si>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</si>
  <si>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</si>
  <si>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</si>
  <si>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</si>
  <si>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</si>
  <si>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</si>
  <si>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</si>
  <si>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</si>
  <si>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</si>
  <si>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</si>
  <si>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</si>
  <si>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</si>
  <si>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</si>
  <si>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</si>
  <si>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</si>
  <si>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</si>
  <si>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</si>
  <si>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</si>
  <si>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</si>
  <si>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</si>
  <si>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</si>
  <si>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</si>
  <si>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</si>
  <si>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</si>
  <si>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</si>
  <si>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</si>
  <si>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</si>
  <si>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</si>
  <si>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</si>
  <si>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</si>
  <si>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</si>
  <si>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</si>
  <si>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</si>
  <si>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</si>
  <si>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</si>
  <si>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</si>
  <si>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</si>
  <si>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</si>
  <si>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</si>
  <si>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</si>
  <si>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</si>
  <si>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</si>
  <si>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</si>
  <si>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</si>
  <si>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</si>
  <si>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</si>
  <si>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</si>
  <si>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</si>
  <si>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</si>
  <si>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</si>
  <si>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</si>
  <si>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</si>
  <si>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</si>
  <si>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</si>
  <si>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</si>
  <si>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</si>
  <si>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</si>
  <si>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</si>
  <si>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</si>
  <si>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</si>
  <si>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</si>
  <si>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</si>
  <si>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</si>
  <si>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</si>
  <si>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</si>
  <si>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</si>
  <si>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</si>
  <si>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</si>
  <si>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</si>
  <si>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</si>
  <si>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</si>
  <si>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</si>
  <si>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</si>
  <si>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</si>
  <si>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</si>
  <si>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</si>
  <si>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</si>
  <si>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</si>
  <si>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</si>
  <si>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</si>
  <si>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</si>
  <si>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</si>
  <si>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</si>
  <si>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</si>
  <si>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</si>
  <si>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</si>
  <si>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</si>
  <si>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</si>
  <si>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</si>
  <si>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</si>
  <si>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</si>
  <si>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</si>
  <si>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</si>
  <si>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</si>
  <si>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</si>
  <si>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</si>
  <si>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</si>
  <si>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</si>
  <si>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</si>
  <si>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</si>
  <si>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</si>
  <si>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</si>
  <si>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</si>
  <si>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</si>
  <si>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</si>
  <si>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</si>
  <si>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</si>
  <si>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</si>
  <si>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</si>
  <si>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</si>
  <si>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</si>
  <si>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</si>
  <si>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</si>
  <si>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</si>
  <si>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</si>
  <si>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</si>
  <si>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</si>
  <si>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</si>
  <si>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</si>
  <si>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</si>
  <si>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</si>
  <si>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</si>
  <si>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</si>
  <si>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</si>
  <si>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</si>
  <si>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</si>
  <si>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</si>
  <si>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</si>
  <si>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</si>
  <si>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</si>
  <si>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</si>
  <si>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</si>
  <si>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</si>
  <si>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</si>
  <si>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</si>
  <si>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</si>
  <si>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</si>
  <si>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</si>
  <si>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</si>
  <si>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</si>
  <si>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</si>
  <si>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</si>
  <si>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</si>
  <si>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</si>
  <si>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</si>
  <si>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</si>
  <si>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</si>
  <si>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</si>
  <si>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</si>
  <si>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</si>
  <si>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</si>
  <si>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</si>
  <si>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</si>
  <si>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</si>
  <si>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</si>
  <si>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</si>
  <si>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</si>
  <si>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</si>
  <si>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</si>
  <si>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</si>
  <si>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</si>
  <si>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</si>
  <si>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</si>
  <si>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</si>
  <si>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</si>
  <si>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</si>
  <si>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</si>
  <si>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</si>
  <si>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</si>
  <si>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</si>
  <si>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</si>
  <si>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</si>
  <si>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</si>
  <si>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</si>
  <si>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</si>
  <si>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</si>
  <si>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</si>
  <si>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</si>
  <si>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</si>
  <si>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</si>
  <si>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</si>
  <si>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</si>
  <si>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</si>
  <si>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</si>
  <si>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</si>
  <si>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</si>
  <si>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</si>
  <si>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</si>
  <si>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</si>
  <si>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</si>
  <si>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</si>
  <si>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</si>
  <si>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</si>
  <si>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</si>
  <si>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</si>
  <si>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</si>
  <si>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</si>
  <si>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</si>
  <si>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</si>
  <si>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</si>
  <si>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</si>
  <si>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</si>
  <si>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</si>
  <si>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</si>
  <si>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</si>
  <si>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</si>
  <si>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</si>
  <si>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</si>
  <si>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</si>
  <si>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</si>
  <si>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</si>
  <si>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</si>
  <si>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</si>
  <si>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</si>
  <si>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</si>
  <si>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</si>
  <si>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</si>
  <si>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</si>
  <si>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</si>
  <si>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</si>
  <si>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</si>
  <si>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</si>
  <si>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</si>
  <si>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</si>
  <si>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</si>
  <si>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</si>
  <si>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</si>
  <si>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</si>
  <si>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</si>
  <si>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</si>
  <si>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</si>
  <si>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</si>
  <si>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</si>
  <si>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</si>
  <si>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</si>
  <si>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</si>
  <si>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</si>
  <si>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</si>
  <si>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</si>
  <si>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</si>
  <si>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</si>
  <si>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</si>
  <si>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</si>
  <si>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</si>
  <si>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</si>
  <si>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</si>
  <si>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</si>
  <si>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</si>
  <si>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</si>
  <si>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</si>
  <si>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</si>
  <si>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</si>
  <si>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</si>
  <si>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</si>
  <si>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</si>
  <si>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</si>
  <si>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</si>
  <si>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</si>
  <si>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</si>
  <si>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</si>
  <si>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</si>
  <si>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</si>
  <si>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</si>
  <si>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</si>
  <si>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</si>
  <si>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</si>
  <si>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</si>
  <si>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</si>
  <si>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</si>
  <si>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</si>
  <si>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</si>
  <si>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</si>
  <si>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</si>
  <si>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</si>
  <si>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</si>
  <si>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</si>
  <si>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</si>
  <si>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</si>
  <si>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</si>
  <si>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</si>
  <si>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</si>
  <si>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</si>
  <si>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</si>
  <si>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</si>
  <si>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</si>
  <si>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</si>
  <si>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</si>
  <si>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</si>
  <si>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</si>
  <si>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</si>
  <si>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</si>
  <si>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</si>
  <si>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</si>
  <si>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</si>
  <si>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</si>
  <si>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</si>
  <si>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</si>
  <si>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</si>
  <si>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</si>
  <si>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</si>
  <si>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</si>
  <si>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</si>
  <si>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</si>
  <si>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</si>
  <si>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</si>
  <si>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</si>
  <si>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</si>
  <si>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</si>
  <si>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</si>
  <si>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</si>
  <si>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</si>
  <si>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</si>
  <si>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</si>
  <si>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</si>
  <si>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</si>
  <si>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</si>
  <si>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</si>
  <si>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</si>
  <si>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</si>
  <si>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</si>
  <si>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</si>
  <si>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</si>
  <si>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</si>
  <si>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</si>
  <si>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</si>
  <si>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</si>
  <si>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</si>
  <si>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</si>
  <si>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</si>
  <si>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</si>
  <si>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</si>
  <si>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</si>
  <si>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</si>
  <si>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</si>
  <si>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</si>
  <si>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</si>
  <si>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</si>
  <si>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</si>
  <si>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</si>
  <si>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</si>
  <si>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</si>
  <si>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</si>
  <si>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</si>
  <si>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</si>
  <si>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</si>
  <si>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</si>
  <si>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</si>
  <si>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</si>
  <si>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</si>
  <si>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</si>
  <si>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</si>
  <si>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</si>
  <si>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</si>
  <si>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</si>
  <si>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</si>
  <si>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</si>
  <si>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</si>
  <si>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</si>
  <si>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</si>
  <si>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</si>
  <si>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</si>
  <si>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</si>
  <si>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</si>
  <si>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</si>
  <si>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</si>
  <si>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</si>
  <si>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</si>
  <si>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</si>
  <si>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</si>
  <si>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</si>
  <si>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</si>
  <si>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</si>
  <si>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</si>
  <si>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</si>
  <si>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</si>
  <si>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</si>
  <si>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</si>
  <si>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</si>
  <si>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</si>
  <si>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</si>
  <si>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</si>
  <si>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</si>
  <si>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</si>
  <si>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</si>
  <si>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</si>
  <si>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</si>
  <si>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</si>
  <si>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</si>
  <si>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</si>
  <si>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</si>
  <si>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</si>
  <si>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</si>
  <si>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</si>
  <si>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</si>
  <si>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</si>
  <si>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</si>
  <si>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</si>
  <si>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</si>
  <si>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</si>
  <si>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</si>
  <si>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</si>
  <si>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</si>
  <si>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</si>
  <si>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</si>
  <si>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</si>
  <si>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</si>
  <si>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</si>
  <si>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</si>
  <si>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</si>
  <si>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</si>
  <si>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</si>
  <si>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</si>
  <si>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</si>
  <si>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</si>
  <si>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</si>
  <si>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</si>
  <si>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</si>
  <si>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</si>
  <si>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</si>
  <si>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</si>
  <si>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</si>
  <si>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</si>
  <si>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</si>
  <si>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</si>
  <si>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</si>
  <si>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</si>
  <si>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</si>
  <si>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</si>
  <si>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</si>
  <si>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</si>
  <si>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</si>
  <si>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</si>
  <si>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</si>
  <si>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</si>
  <si>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</si>
  <si>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</si>
  <si>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</si>
  <si>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</si>
  <si>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</si>
  <si>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</si>
  <si>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</si>
  <si>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</si>
  <si>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</si>
  <si>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</si>
  <si>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</si>
  <si>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</si>
  <si>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</si>
  <si>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</si>
  <si>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</si>
  <si>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</si>
  <si>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</si>
  <si>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</si>
  <si>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</si>
  <si>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</si>
  <si>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</si>
  <si>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</si>
  <si>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</si>
  <si>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</si>
  <si>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</si>
  <si>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</si>
  <si>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</si>
  <si>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</si>
  <si>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</si>
  <si>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</si>
  <si>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</si>
  <si>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</si>
  <si>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</si>
  <si>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</si>
  <si>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</si>
  <si>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</si>
  <si>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</si>
  <si>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</si>
  <si>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</si>
  <si>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</si>
  <si>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</si>
  <si>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</si>
  <si>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</si>
  <si>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</si>
  <si>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</si>
  <si>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</si>
  <si>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</si>
  <si>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</si>
  <si>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</si>
  <si>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</si>
  <si>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</si>
  <si>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</si>
  <si>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</si>
  <si>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</si>
  <si>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</si>
  <si>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</si>
  <si>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</si>
  <si>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</si>
  <si>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</si>
  <si>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</si>
  <si>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</si>
  <si>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</si>
  <si>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</si>
  <si>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</si>
  <si>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</si>
  <si>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</si>
  <si>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</si>
  <si>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</si>
  <si>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</si>
  <si>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</si>
  <si>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</si>
  <si>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</si>
  <si>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</si>
  <si>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</si>
  <si>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</si>
  <si>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</si>
  <si>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</si>
  <si>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</si>
  <si>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</si>
  <si>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</si>
  <si>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</si>
  <si>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</si>
  <si>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</si>
  <si>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</si>
  <si>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</si>
  <si>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</si>
  <si>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</si>
  <si>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</si>
  <si>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</si>
  <si>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</si>
  <si>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</si>
  <si>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</si>
  <si>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</si>
  <si>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</si>
  <si>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</si>
  <si>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</si>
  <si>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</si>
  <si>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</si>
  <si>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</si>
  <si>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</si>
  <si>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</si>
  <si>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</si>
  <si>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</si>
  <si>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</si>
  <si>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</si>
  <si>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</si>
  <si>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</si>
  <si>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</si>
  <si>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</si>
  <si>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</si>
  <si>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</si>
  <si>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</si>
  <si>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</si>
  <si>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</si>
  <si>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</si>
  <si>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</si>
  <si>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</si>
  <si>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</si>
  <si>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</si>
  <si>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</si>
  <si>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</si>
  <si>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</si>
  <si>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</si>
  <si>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</si>
  <si>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</si>
  <si>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</si>
  <si>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</si>
  <si>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</si>
  <si>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</si>
  <si>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</si>
  <si>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</si>
  <si>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</si>
  <si>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</si>
  <si>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</si>
  <si>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</si>
  <si>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</si>
  <si>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</si>
  <si>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</si>
  <si>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</si>
  <si>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</si>
  <si>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</si>
  <si>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</si>
  <si>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</si>
  <si>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</si>
  <si>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</si>
  <si>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</si>
  <si>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</si>
  <si>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</si>
  <si>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</si>
  <si>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</si>
  <si>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</si>
  <si>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</si>
  <si>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</si>
  <si>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</si>
  <si>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</si>
  <si>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</si>
  <si>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</si>
  <si>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</si>
  <si>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</si>
  <si>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</si>
  <si>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</si>
  <si>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</si>
  <si>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</si>
  <si>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</si>
  <si>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</si>
  <si>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</si>
  <si>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</si>
  <si>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</si>
  <si>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</si>
  <si>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</si>
  <si>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</si>
  <si>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</si>
  <si>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</si>
  <si>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</si>
  <si>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</si>
  <si>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</si>
  <si>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</si>
  <si>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</si>
  <si>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</si>
  <si>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</si>
  <si>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</si>
  <si>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</si>
  <si>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</si>
  <si>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</si>
  <si>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</si>
  <si>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</si>
  <si>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</si>
  <si>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</si>
  <si>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</si>
  <si>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</si>
  <si>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</si>
  <si>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</si>
  <si>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</si>
  <si>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</si>
  <si>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</si>
  <si>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</si>
  <si>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</si>
  <si>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</si>
  <si>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</si>
  <si>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</si>
  <si>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</si>
  <si>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</si>
  <si>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</si>
  <si>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</si>
  <si>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</si>
  <si>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</si>
  <si>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</si>
  <si>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</si>
  <si>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</si>
  <si>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</si>
  <si>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</si>
  <si>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</si>
  <si>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</si>
  <si>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</si>
  <si>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</si>
  <si>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</si>
  <si>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</si>
  <si>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</si>
  <si>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</si>
  <si>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</si>
  <si>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</si>
  <si>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</si>
  <si>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</si>
  <si>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</si>
  <si>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</si>
  <si>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</si>
  <si>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</si>
  <si>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</si>
  <si>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</si>
  <si>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</si>
  <si>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</si>
  <si>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</si>
  <si>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</si>
  <si>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</si>
  <si>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</si>
  <si>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</si>
  <si>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</si>
  <si>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</si>
  <si>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</si>
  <si>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</si>
  <si>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</si>
  <si>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</si>
  <si>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</si>
  <si>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</si>
  <si>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</si>
  <si>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</si>
  <si>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</si>
  <si>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</si>
  <si>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</si>
  <si>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</si>
  <si>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</si>
  <si>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</si>
  <si>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</si>
  <si>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</si>
  <si>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</si>
  <si>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</si>
  <si>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</si>
  <si>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</si>
  <si>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</si>
  <si>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</si>
  <si>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</si>
  <si>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</si>
  <si>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</si>
  <si>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</si>
  <si>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</si>
  <si>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</si>
  <si>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</si>
  <si>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</si>
  <si>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</si>
  <si>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</si>
  <si>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</si>
  <si>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</si>
  <si>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</si>
  <si>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</si>
  <si>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</si>
  <si>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</si>
  <si>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</si>
  <si>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</si>
  <si>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</si>
  <si>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</si>
  <si>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</si>
  <si>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</si>
  <si>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</si>
  <si>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</si>
  <si>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</si>
  <si>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</si>
  <si>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</si>
  <si>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</si>
  <si>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</si>
  <si>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</si>
  <si>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</si>
  <si>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</si>
  <si>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</si>
  <si>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</si>
  <si>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</si>
  <si>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</si>
  <si>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</si>
  <si>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</si>
  <si>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</si>
  <si>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</si>
  <si>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</si>
  <si>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</si>
  <si>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</si>
  <si>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</si>
  <si>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</si>
  <si>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</si>
  <si>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</si>
  <si>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</si>
  <si>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</si>
  <si>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</si>
  <si>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</si>
  <si>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</si>
  <si>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</si>
  <si>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</si>
  <si>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</si>
  <si>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</si>
  <si>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</si>
  <si>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</si>
  <si>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</si>
  <si>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</si>
  <si>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</si>
  <si>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</si>
  <si>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</si>
  <si>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</si>
  <si>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</si>
  <si>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</si>
  <si>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</si>
  <si>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</si>
  <si>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</si>
  <si>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</si>
  <si>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</si>
  <si>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</si>
  <si>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</si>
  <si>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</si>
  <si>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</si>
  <si>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</si>
  <si>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</si>
  <si>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</si>
  <si>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</si>
  <si>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</si>
  <si>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</si>
  <si>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</si>
  <si>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</si>
  <si>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</si>
  <si>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</si>
  <si>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</si>
  <si>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</si>
  <si>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</si>
  <si>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</si>
  <si>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</si>
  <si>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</si>
  <si>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</si>
  <si>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</si>
  <si>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</si>
  <si>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</si>
  <si>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</si>
  <si>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</si>
  <si>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</si>
  <si>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</si>
  <si>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</si>
  <si>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</si>
  <si>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</si>
  <si>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</si>
  <si>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</si>
  <si>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</si>
  <si>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</si>
  <si>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</si>
  <si>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</si>
  <si>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</si>
  <si>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</si>
  <si>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</si>
  <si>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</si>
  <si>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</si>
  <si>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</si>
  <si>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</si>
  <si>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</si>
  <si>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</si>
  <si>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</si>
  <si>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</si>
  <si>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</si>
  <si>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</si>
  <si>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</si>
  <si>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</si>
  <si>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</si>
  <si>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</si>
  <si>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</si>
  <si>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</si>
  <si>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</si>
  <si>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</si>
  <si>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</si>
  <si>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</si>
  <si>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</si>
  <si>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</si>
  <si>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</si>
  <si>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</si>
  <si>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</si>
  <si>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</si>
  <si>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</si>
  <si>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</si>
  <si>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</si>
  <si>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</si>
  <si>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</si>
  <si>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</si>
  <si>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</si>
  <si>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</si>
  <si>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</si>
  <si>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</si>
  <si>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</si>
  <si>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</si>
  <si>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</si>
  <si>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</si>
  <si>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</si>
  <si>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</si>
  <si>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</si>
  <si>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</si>
  <si>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</si>
  <si>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</si>
  <si>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</si>
  <si>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</si>
  <si>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</si>
  <si>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</si>
  <si>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</si>
  <si>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</si>
  <si>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</si>
  <si>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</si>
  <si>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</si>
  <si>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</si>
  <si>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</si>
  <si>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</si>
  <si>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</si>
  <si>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</si>
  <si>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</si>
  <si>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</si>
  <si>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</si>
  <si>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</si>
  <si>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</si>
  <si>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</si>
  <si>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</si>
  <si>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</si>
  <si>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</si>
  <si>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</si>
  <si>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</si>
  <si>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</si>
  <si>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</si>
  <si>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</si>
  <si>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</si>
  <si>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</si>
  <si>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</si>
  <si>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</si>
  <si>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</si>
  <si>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</si>
  <si>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</si>
  <si>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</si>
  <si>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</si>
  <si>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</si>
  <si>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</si>
  <si>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</si>
  <si>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</si>
  <si>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</si>
  <si>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</si>
  <si>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</si>
  <si>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</si>
  <si>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</si>
  <si>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</si>
  <si>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</si>
  <si>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</si>
  <si>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</si>
  <si>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</si>
  <si>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</si>
  <si>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</si>
  <si>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</si>
  <si>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</si>
  <si>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</si>
  <si>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</si>
  <si>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</si>
  <si>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</si>
  <si>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</si>
  <si>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</si>
  <si>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</si>
  <si>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</si>
  <si>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</si>
  <si>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</si>
  <si>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</si>
  <si>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</si>
  <si>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</si>
  <si>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</si>
  <si>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</si>
  <si>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</si>
  <si>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</si>
  <si>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</si>
  <si>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</si>
  <si>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</si>
  <si>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</si>
  <si>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</si>
  <si>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</si>
  <si>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</si>
  <si>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</si>
  <si>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</si>
  <si>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</si>
  <si>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</si>
  <si>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</si>
  <si>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</si>
  <si>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</si>
  <si>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</si>
  <si>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</si>
  <si>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</si>
  <si>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</si>
  <si>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</si>
  <si>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</si>
  <si>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</si>
  <si>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</si>
  <si>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</si>
  <si>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</si>
  <si>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</si>
  <si>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</si>
  <si>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</si>
  <si>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</si>
  <si>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</si>
  <si>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</si>
  <si>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</si>
  <si>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</si>
  <si>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</si>
  <si>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</si>
  <si>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</si>
  <si>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</si>
  <si>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</si>
  <si>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</si>
  <si>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</si>
  <si>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</si>
  <si>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</si>
  <si>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</si>
  <si>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</si>
  <si>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</si>
  <si>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</si>
  <si>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</si>
  <si>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</si>
  <si>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</si>
  <si>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</si>
  <si>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</si>
  <si>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</si>
  <si>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</si>
  <si>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</si>
  <si>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</si>
  <si>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</si>
  <si>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</si>
  <si>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</si>
  <si>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</si>
  <si>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</si>
  <si>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</si>
  <si>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</si>
  <si>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</si>
  <si>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</si>
  <si>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</si>
  <si>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</si>
  <si>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</si>
  <si>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</si>
  <si>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</si>
  <si>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</si>
  <si>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</si>
  <si>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</si>
  <si>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</si>
  <si>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</si>
  <si>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</si>
  <si>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</si>
  <si>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</si>
  <si>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</si>
  <si>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</si>
  <si>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</si>
  <si>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</si>
  <si>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</si>
  <si>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</si>
  <si>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</si>
  <si>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</si>
  <si>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</si>
  <si>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</si>
  <si>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</si>
  <si>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</si>
  <si>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</si>
  <si>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</si>
  <si>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</si>
  <si>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</si>
  <si>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</si>
  <si>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</si>
  <si>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</si>
  <si>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</si>
  <si>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</si>
  <si>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</si>
  <si>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</si>
  <si>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</si>
  <si>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</si>
  <si>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</si>
  <si>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</si>
  <si>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</si>
  <si>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</si>
  <si>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</si>
  <si>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</si>
  <si>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</si>
  <si>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</si>
  <si>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</si>
  <si>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</si>
  <si>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</si>
  <si>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</si>
  <si>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</si>
  <si>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</si>
  <si>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</si>
  <si>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</si>
  <si>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</si>
  <si>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</si>
  <si>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</si>
  <si>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</si>
  <si>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</si>
  <si>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</si>
  <si>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</si>
  <si>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</si>
  <si>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</si>
  <si>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</si>
  <si>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</si>
  <si>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</si>
  <si>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</si>
  <si>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</si>
  <si>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</si>
  <si>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</si>
  <si>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</si>
  <si>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</si>
  <si>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</si>
  <si>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</si>
  <si>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</si>
  <si>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</si>
  <si>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</si>
  <si>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</si>
  <si>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</si>
  <si>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</si>
  <si>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</si>
  <si>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</si>
  <si>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</si>
  <si>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</si>
  <si>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</si>
  <si>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</si>
  <si>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</si>
  <si>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</si>
  <si>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</si>
  <si>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</si>
  <si>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</si>
  <si>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</si>
  <si>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</si>
  <si>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</si>
  <si>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</si>
  <si>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</si>
  <si>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</si>
  <si>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</si>
  <si>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</si>
  <si>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</si>
  <si>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</si>
  <si>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</si>
  <si>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</si>
  <si>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</si>
  <si>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</si>
  <si>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</si>
  <si>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</si>
  <si>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</si>
  <si>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</si>
  <si>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</si>
  <si>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</si>
  <si>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</si>
  <si>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</si>
  <si>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</si>
  <si>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</si>
  <si>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</si>
  <si>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</si>
  <si>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</si>
  <si>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</si>
  <si>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</si>
  <si>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</si>
  <si>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</si>
  <si>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</si>
  <si>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</si>
  <si>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</si>
  <si>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</si>
  <si>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</si>
  <si>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</si>
  <si>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</si>
  <si>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</si>
  <si>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</si>
  <si>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</si>
  <si>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</si>
  <si>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</si>
  <si>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</si>
  <si>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</si>
  <si>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</si>
  <si>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</si>
  <si>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</si>
  <si>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</si>
  <si>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</si>
  <si>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</si>
  <si>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</si>
  <si>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</si>
  <si>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</si>
  <si>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</si>
  <si>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</si>
  <si>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</si>
  <si>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</si>
  <si>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</si>
  <si>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</si>
  <si>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</si>
  <si>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</si>
  <si>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</si>
  <si>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</si>
  <si>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</si>
  <si>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</si>
  <si>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</si>
  <si>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</si>
  <si>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</si>
  <si>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</si>
  <si>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</si>
  <si>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</si>
  <si>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</si>
  <si>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</si>
  <si>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</si>
  <si>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</si>
  <si>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</si>
  <si>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</si>
  <si>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</si>
  <si>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</si>
  <si>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</si>
  <si>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</si>
  <si>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</si>
  <si>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</si>
  <si>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</si>
  <si>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</si>
  <si>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</si>
  <si>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</si>
  <si>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</si>
  <si>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</si>
  <si>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</si>
  <si>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</si>
  <si>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</si>
  <si>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</si>
  <si>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</si>
  <si>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</si>
  <si>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</si>
  <si>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</si>
  <si>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</si>
  <si>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</si>
  <si>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</si>
  <si>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</si>
  <si>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</si>
  <si>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</si>
  <si>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</si>
  <si>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</si>
  <si>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</si>
  <si>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</si>
  <si>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</si>
  <si>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</si>
  <si>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</si>
  <si>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</si>
  <si>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</si>
  <si>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</si>
  <si>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</si>
  <si>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</si>
  <si>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</si>
  <si>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</si>
  <si>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</si>
  <si>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</si>
  <si>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</si>
  <si>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</si>
  <si>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</si>
  <si>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</si>
  <si>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</si>
  <si>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</si>
  <si>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</si>
  <si>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</si>
  <si>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</si>
  <si>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</si>
  <si>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</si>
  <si>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</si>
  <si>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</si>
  <si>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</si>
  <si>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</si>
  <si>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</si>
  <si>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</si>
  <si>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</si>
  <si>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</si>
  <si>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</si>
  <si>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</si>
  <si>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</si>
  <si>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</si>
  <si>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</si>
  <si>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</si>
  <si>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</si>
  <si>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</si>
  <si>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</si>
  <si>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</si>
  <si>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</si>
  <si>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</si>
  <si>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</si>
  <si>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</si>
  <si>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</si>
  <si>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</si>
  <si>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</si>
  <si>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</si>
  <si>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</si>
  <si>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</si>
  <si>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</si>
  <si>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</si>
  <si>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</si>
  <si>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</si>
  <si>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</si>
  <si>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</si>
  <si>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</si>
  <si>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</si>
  <si>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</si>
  <si>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</si>
  <si>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</si>
  <si>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</si>
  <si>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</si>
  <si>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</si>
  <si>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</si>
  <si>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</si>
  <si>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</si>
  <si>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</si>
  <si>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</si>
  <si>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</si>
  <si>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</si>
  <si>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</si>
  <si>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</si>
  <si>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</si>
  <si>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</si>
  <si>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</si>
  <si>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</si>
  <si>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</si>
  <si>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</si>
  <si>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</si>
  <si>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</si>
  <si>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</si>
  <si>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</si>
  <si>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</si>
  <si>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</si>
  <si>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</si>
  <si>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</si>
  <si>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</si>
  <si>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</si>
  <si>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</si>
  <si>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</si>
  <si>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</si>
  <si>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</si>
  <si>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</si>
  <si>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</si>
  <si>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</si>
  <si>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</si>
  <si>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</si>
  <si>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</si>
  <si>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</si>
  <si>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</si>
  <si>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</si>
  <si>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</si>
  <si>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</si>
  <si>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</si>
  <si>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</si>
  <si>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</si>
  <si>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</si>
  <si>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</si>
  <si>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</si>
  <si>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</si>
  <si>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</si>
  <si>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</si>
  <si>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</si>
  <si>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</si>
  <si>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</si>
  <si>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</si>
  <si>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</si>
  <si>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</si>
  <si>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</si>
  <si>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</si>
  <si>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</si>
  <si>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</si>
  <si>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</si>
  <si>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</si>
  <si>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</si>
  <si>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</si>
  <si>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</si>
  <si>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</si>
  <si>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</si>
  <si>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</si>
  <si>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</si>
  <si>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</si>
  <si>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</si>
  <si>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</si>
  <si>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</si>
  <si>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</si>
  <si>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</si>
  <si>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</si>
  <si>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</si>
  <si>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</si>
  <si>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</si>
  <si>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</si>
  <si>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</si>
  <si>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</si>
  <si>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</si>
  <si>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</si>
  <si>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</si>
  <si>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</si>
  <si>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</si>
  <si>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</si>
  <si>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</si>
  <si>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</si>
  <si>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</si>
  <si>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</si>
  <si>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</si>
  <si>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</si>
  <si>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</si>
  <si>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</si>
  <si>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</si>
  <si>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</si>
  <si>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</si>
  <si>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</si>
  <si>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</si>
  <si>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</si>
  <si>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</si>
  <si>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</si>
  <si>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</si>
  <si>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</si>
  <si>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</si>
  <si>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</si>
  <si>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</si>
  <si>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</si>
  <si>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</si>
  <si>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</si>
  <si>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</si>
  <si>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</si>
  <si>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</si>
  <si>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</si>
  <si>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</si>
  <si>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</si>
  <si>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</si>
  <si>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</si>
  <si>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</si>
  <si>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</si>
  <si>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</si>
  <si>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</si>
  <si>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</si>
  <si>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</si>
  <si>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</si>
  <si>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</si>
  <si>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</si>
  <si>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</si>
  <si>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</si>
  <si>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</si>
  <si>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</si>
  <si>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</si>
  <si>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</si>
  <si>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</si>
  <si>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</si>
  <si>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</si>
  <si>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</si>
  <si>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</si>
  <si>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</si>
  <si>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</si>
  <si>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</si>
  <si>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</si>
  <si>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</si>
  <si>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</si>
  <si>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</si>
  <si>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</si>
  <si>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</si>
  <si>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</si>
  <si>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</si>
  <si>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</si>
  <si>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</si>
  <si>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</si>
  <si>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</si>
  <si>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</si>
  <si>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</si>
  <si>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</si>
  <si>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</si>
  <si>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</si>
  <si>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</si>
  <si>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</si>
  <si>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</si>
  <si>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</si>
  <si>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</si>
  <si>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</si>
  <si>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</si>
  <si>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</si>
  <si>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</si>
  <si>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</si>
  <si>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</si>
  <si>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</si>
  <si>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</si>
  <si>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</si>
  <si>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</si>
  <si>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</si>
  <si>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</si>
  <si>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</si>
  <si>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</si>
  <si>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</si>
  <si>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</si>
  <si>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</si>
  <si>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</si>
  <si>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</si>
  <si>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</si>
  <si>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</si>
  <si>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</si>
  <si>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</si>
  <si>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</si>
  <si>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</si>
  <si>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</si>
  <si>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</si>
  <si>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</si>
  <si>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</si>
  <si>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</si>
  <si>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</si>
  <si>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</si>
  <si>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</si>
  <si>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</si>
  <si>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</si>
  <si>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</si>
  <si>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</si>
  <si>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</si>
  <si>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</si>
  <si>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</si>
  <si>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</si>
  <si>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</si>
  <si>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</si>
  <si>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</si>
  <si>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</si>
  <si>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</si>
  <si>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</si>
  <si>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</si>
  <si>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</si>
  <si>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</si>
  <si>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</si>
  <si>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</si>
  <si>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</si>
  <si>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</si>
  <si>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</si>
  <si>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</si>
  <si>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</si>
  <si>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</si>
  <si>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</si>
  <si>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</si>
  <si>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</si>
  <si>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</si>
  <si>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</si>
  <si>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</si>
  <si>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</si>
  <si>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</si>
  <si>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</si>
  <si>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</si>
  <si>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</si>
  <si>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</si>
  <si>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</si>
  <si>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</si>
  <si>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</si>
  <si>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</si>
  <si>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</si>
  <si>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</si>
  <si>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</si>
  <si>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</si>
  <si>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</si>
  <si>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</si>
  <si>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</si>
  <si>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</si>
  <si>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</si>
  <si>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</si>
  <si>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</si>
  <si>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</si>
  <si>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</si>
  <si>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</si>
  <si>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</si>
  <si>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</si>
  <si>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</si>
  <si>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</si>
  <si>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</si>
  <si>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</si>
  <si>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</si>
  <si>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</si>
  <si>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</si>
  <si>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</si>
  <si>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</si>
  <si>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</si>
  <si>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</si>
  <si>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</si>
  <si>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</si>
  <si>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</si>
  <si>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</si>
  <si>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</si>
  <si>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</si>
  <si>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</si>
  <si>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</si>
  <si>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</si>
  <si>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</si>
  <si>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</si>
  <si>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</si>
  <si>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</si>
  <si>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</si>
  <si>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</si>
  <si>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</si>
  <si>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</si>
  <si>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</si>
  <si>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</si>
  <si>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</si>
  <si>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</si>
  <si>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</si>
  <si>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</si>
  <si>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</si>
  <si>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</si>
  <si>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</si>
  <si>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</si>
  <si>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</si>
  <si>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</si>
  <si>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</si>
  <si>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</si>
  <si>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</si>
  <si>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</si>
  <si>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</si>
  <si>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</si>
  <si>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</si>
  <si>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</si>
  <si>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</si>
  <si>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</si>
  <si>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</si>
  <si>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</si>
  <si>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</si>
  <si>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</si>
  <si>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</si>
  <si>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</si>
  <si>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</si>
  <si>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</si>
  <si>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</si>
  <si>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</si>
  <si>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</si>
  <si>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</si>
  <si>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</si>
  <si>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</si>
  <si>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</si>
  <si>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</si>
  <si>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</si>
  <si>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</si>
  <si>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</si>
  <si>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</si>
  <si>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</si>
  <si>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</si>
  <si>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</si>
  <si>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</si>
  <si>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</si>
  <si>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</si>
  <si>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</si>
  <si>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</si>
  <si>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</si>
  <si>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</si>
  <si>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</si>
  <si>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</si>
  <si>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</si>
  <si>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</si>
  <si>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</si>
  <si>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</si>
  <si>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</si>
  <si>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</si>
  <si>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</si>
  <si>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</si>
  <si>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</si>
  <si>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</si>
  <si>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</si>
  <si>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</si>
  <si>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</si>
  <si>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</si>
  <si>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</si>
  <si>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</si>
  <si>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</si>
  <si>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</si>
  <si>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</si>
  <si>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</si>
  <si>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</si>
  <si>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</si>
  <si>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</si>
  <si>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</si>
  <si>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</si>
  <si>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</si>
  <si>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</si>
  <si>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</si>
  <si>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</si>
  <si>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</si>
  <si>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</si>
  <si>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</si>
  <si>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</si>
  <si>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</si>
  <si>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</si>
  <si>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</si>
  <si>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</si>
  <si>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</si>
  <si>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</si>
  <si>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</si>
  <si>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</si>
  <si>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</si>
  <si>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</si>
  <si>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</si>
  <si>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</si>
  <si>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</si>
  <si>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</si>
  <si>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</si>
  <si>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</si>
  <si>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</si>
  <si>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</si>
  <si>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</si>
  <si>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</si>
  <si>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</si>
  <si>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</si>
  <si>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</si>
  <si>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</si>
  <si>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</si>
  <si>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</si>
  <si>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</si>
  <si>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</si>
  <si>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</si>
  <si>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</si>
  <si>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</si>
  <si>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</si>
  <si>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</si>
  <si>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</si>
  <si>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</si>
  <si>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</si>
  <si>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</si>
  <si>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</si>
  <si>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</si>
  <si>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</si>
  <si>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</si>
  <si>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</si>
  <si>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</si>
  <si>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</si>
  <si>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</si>
  <si>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</si>
  <si>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</si>
  <si>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</si>
  <si>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</si>
  <si>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</si>
  <si>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</si>
  <si>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</si>
  <si>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</si>
  <si>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</si>
  <si>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</si>
  <si>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</si>
  <si>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</si>
  <si>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</si>
  <si>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</si>
  <si>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</si>
  <si>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</si>
  <si>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</si>
  <si>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</si>
  <si>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</si>
  <si>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</si>
  <si>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</si>
  <si>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</si>
  <si>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</si>
  <si>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</si>
  <si>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</si>
  <si>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</si>
  <si>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</si>
  <si>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</si>
  <si>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</si>
  <si>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</si>
  <si>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</si>
  <si>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</si>
  <si>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</si>
  <si>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</si>
  <si>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</si>
  <si>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</si>
  <si>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</si>
  <si>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</si>
  <si>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</si>
  <si>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</si>
  <si>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</si>
  <si>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</si>
  <si>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</si>
  <si>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</si>
  <si>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</si>
  <si>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</si>
  <si>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</si>
  <si>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</si>
  <si>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</si>
  <si>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</si>
  <si>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</si>
  <si>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</si>
  <si>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</si>
  <si>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</si>
  <si>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</si>
  <si>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</si>
  <si>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</si>
  <si>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</si>
  <si>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</si>
  <si>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</si>
  <si>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</si>
  <si>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</si>
  <si>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</si>
  <si>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</si>
  <si>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</si>
  <si>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</si>
  <si>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</si>
  <si>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</si>
  <si>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</si>
  <si>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</si>
  <si>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</si>
  <si>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</si>
  <si>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</si>
  <si>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</si>
  <si>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</si>
  <si>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</si>
  <si>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</si>
  <si>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</si>
  <si>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</si>
  <si>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</si>
  <si>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</si>
  <si>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</si>
  <si>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</si>
  <si>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</si>
  <si>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</si>
  <si>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</si>
  <si>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</si>
  <si>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</si>
  <si>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</si>
  <si>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</si>
  <si>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</si>
  <si>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</si>
  <si>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</si>
  <si>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</si>
  <si>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</si>
  <si>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</si>
  <si>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</si>
  <si>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</si>
  <si>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</si>
  <si>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</si>
  <si>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</si>
  <si>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</si>
  <si>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</si>
  <si>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</si>
  <si>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</si>
  <si>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</si>
  <si>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</si>
  <si>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</si>
  <si>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</si>
  <si>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</si>
  <si>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</si>
  <si>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</si>
  <si>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</si>
  <si>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</si>
  <si>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</si>
  <si>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</si>
  <si>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</si>
  <si>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</si>
  <si>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</si>
  <si>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</si>
  <si>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</si>
  <si>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</si>
  <si>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</si>
  <si>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</si>
  <si>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</si>
  <si>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</si>
  <si>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</si>
  <si>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</si>
  <si>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</si>
  <si>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</si>
  <si>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</si>
  <si>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</si>
  <si>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</si>
  <si>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</si>
  <si>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</si>
  <si>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</si>
  <si>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</si>
  <si>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</si>
  <si>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</si>
  <si>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</si>
  <si>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</si>
  <si>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</si>
  <si>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</si>
  <si>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</si>
  <si>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</si>
  <si>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</si>
  <si>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</si>
  <si>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</si>
  <si>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</si>
  <si>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</si>
  <si>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</si>
  <si>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</si>
  <si>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</si>
  <si>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</si>
  <si>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</si>
  <si>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</si>
  <si>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</si>
  <si>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</si>
  <si>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</si>
  <si>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</si>
  <si>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</si>
  <si>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</si>
  <si>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</si>
  <si>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</si>
  <si>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</si>
  <si>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</si>
  <si>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</si>
  <si>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</si>
  <si>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</si>
  <si>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</si>
  <si>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</si>
  <si>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</si>
  <si>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</si>
  <si>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</si>
  <si>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</si>
  <si>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</si>
  <si>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</si>
  <si>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</si>
  <si>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</si>
  <si>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</si>
  <si>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</si>
  <si>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</si>
  <si>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</si>
  <si>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</si>
  <si>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</si>
  <si>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</si>
  <si>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</si>
  <si>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</si>
  <si>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</si>
  <si>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</si>
  <si>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</si>
  <si>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</si>
  <si>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</si>
  <si>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</si>
  <si>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</si>
  <si>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</si>
  <si>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</si>
  <si>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</si>
  <si>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</si>
  <si>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</si>
  <si>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</si>
  <si>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</si>
  <si>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</si>
  <si>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</si>
  <si>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</si>
  <si>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</si>
  <si>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</si>
  <si>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</si>
  <si>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</si>
  <si>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</si>
  <si>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</si>
  <si>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</si>
  <si>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</si>
  <si>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</si>
  <si>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</si>
  <si>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</si>
  <si>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</si>
  <si>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</si>
  <si>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</si>
  <si>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</si>
  <si>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</si>
  <si>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</si>
  <si>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</si>
  <si>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</si>
  <si>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</si>
  <si>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</si>
  <si>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</si>
  <si>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</si>
  <si>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</si>
  <si>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</si>
  <si>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</si>
  <si>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</si>
  <si>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</si>
  <si>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</si>
  <si>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</si>
  <si>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</si>
  <si>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</si>
  <si>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</si>
  <si>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</si>
  <si>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</si>
  <si>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</si>
  <si>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</si>
  <si>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</si>
  <si>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</si>
  <si>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</si>
  <si>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</si>
  <si>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</si>
  <si>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</si>
  <si>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</si>
  <si>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</si>
  <si>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</si>
  <si>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</si>
  <si>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</si>
  <si>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</si>
  <si>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</si>
  <si>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</si>
  <si>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</si>
  <si>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</si>
  <si>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</si>
  <si>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</si>
  <si>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</si>
  <si>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</si>
  <si>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</si>
  <si>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</si>
  <si>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</si>
  <si>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</si>
  <si>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</si>
  <si>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</si>
  <si>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</si>
  <si>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</si>
  <si>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</si>
  <si>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</si>
  <si>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</si>
  <si>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</si>
  <si>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</si>
  <si>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</si>
  <si>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</si>
  <si>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</si>
  <si>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</si>
  <si>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</si>
  <si>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</si>
  <si>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</si>
  <si>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</si>
  <si>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</si>
  <si>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</si>
  <si>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</si>
  <si>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</si>
  <si>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</si>
  <si>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</si>
  <si>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</si>
  <si>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</si>
  <si>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</si>
  <si>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</si>
  <si>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</si>
  <si>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</si>
  <si>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</si>
  <si>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</si>
  <si>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</si>
  <si>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</si>
  <si>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</si>
  <si>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</si>
  <si>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</si>
  <si>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</si>
  <si>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</si>
  <si>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</si>
  <si>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</si>
  <si>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</si>
  <si>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</si>
  <si>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</si>
  <si>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</si>
  <si>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</si>
  <si>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</si>
  <si>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</si>
  <si>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</si>
  <si>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</si>
  <si>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</si>
  <si>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</si>
  <si>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</si>
  <si>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</si>
  <si>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</si>
  <si>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</si>
  <si>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</si>
  <si>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</si>
  <si>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</si>
  <si>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</si>
  <si>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</si>
  <si>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</si>
  <si>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</si>
  <si>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</si>
  <si>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</si>
  <si>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</si>
  <si>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</si>
  <si>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</si>
  <si>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</si>
  <si>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</si>
  <si>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</si>
  <si>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</si>
  <si>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</si>
  <si>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</si>
  <si>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</si>
  <si>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</si>
  <si>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</si>
  <si>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</si>
  <si>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</si>
  <si>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</si>
  <si>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</si>
  <si>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</si>
  <si>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</si>
  <si>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</si>
  <si>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</si>
  <si>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</si>
  <si>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</si>
  <si>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</si>
  <si>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</si>
  <si>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</si>
  <si>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</si>
  <si>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</si>
  <si>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</si>
  <si>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</si>
  <si>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</si>
  <si>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</si>
  <si>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</si>
  <si>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</si>
  <si>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</si>
  <si>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</si>
  <si>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</si>
  <si>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</si>
  <si>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</si>
  <si>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</si>
  <si>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</si>
  <si>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</si>
  <si>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</si>
  <si>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</si>
  <si>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</si>
  <si>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</si>
  <si>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</si>
  <si>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</si>
  <si>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</si>
  <si>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</si>
  <si>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</si>
  <si>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</si>
  <si>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</si>
  <si>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</si>
  <si>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</si>
  <si>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</si>
  <si>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</si>
  <si>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</si>
  <si>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</si>
  <si>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</si>
  <si>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</si>
  <si>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</si>
  <si>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</si>
  <si>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</si>
  <si>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</si>
  <si>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</si>
  <si>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</si>
  <si>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</si>
  <si>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</si>
  <si>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</si>
  <si>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</si>
  <si>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</si>
  <si>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</si>
  <si>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</si>
  <si>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</si>
  <si>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</si>
  <si>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</si>
  <si>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</si>
  <si>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</si>
  <si>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</si>
  <si>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</si>
  <si>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</si>
  <si>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</si>
  <si>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</si>
  <si>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</si>
  <si>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</si>
  <si>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</si>
  <si>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</si>
  <si>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</si>
  <si>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</si>
  <si>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</si>
  <si>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</si>
  <si>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</si>
  <si>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</si>
  <si>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</si>
  <si>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</si>
  <si>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</si>
  <si>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</si>
  <si>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</si>
  <si>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</si>
  <si>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</si>
  <si>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</si>
  <si>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</si>
  <si>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</si>
  <si>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</si>
  <si>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</si>
  <si>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</si>
  <si>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</si>
  <si>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</si>
  <si>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</si>
  <si>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</si>
  <si>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</si>
  <si>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</si>
  <si>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</si>
  <si>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</si>
  <si>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</si>
  <si>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</si>
  <si>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</si>
  <si>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</si>
  <si>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</si>
  <si>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</si>
  <si>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</si>
  <si>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</si>
  <si>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</si>
  <si>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</si>
  <si>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</si>
  <si>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</si>
  <si>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</si>
  <si>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</si>
  <si>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</si>
  <si>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</si>
  <si>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</si>
  <si>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</si>
  <si>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</si>
  <si>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</si>
  <si>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</si>
  <si>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</si>
  <si>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</si>
  <si>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</si>
  <si>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</si>
  <si>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</si>
  <si>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</si>
  <si>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</si>
  <si>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</si>
  <si>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</si>
  <si>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</si>
  <si>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</si>
  <si>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</si>
  <si>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</si>
  <si>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</si>
  <si>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</si>
  <si>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</si>
  <si>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</si>
  <si>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</si>
  <si>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</si>
  <si>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</si>
  <si>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</si>
  <si>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</si>
  <si>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</si>
  <si>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</si>
  <si>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</si>
  <si>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</si>
  <si>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</si>
  <si>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</si>
  <si>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</si>
  <si>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</si>
  <si>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</si>
  <si>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</si>
  <si>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</si>
  <si>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</si>
  <si>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</si>
  <si>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</si>
  <si>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</si>
  <si>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</si>
  <si>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</si>
  <si>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</si>
  <si>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</si>
  <si>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</si>
  <si>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</si>
  <si>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</si>
  <si>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</si>
  <si>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</si>
  <si>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</si>
  <si>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</si>
  <si>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</si>
  <si>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</si>
  <si>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</si>
  <si>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</si>
  <si>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</si>
  <si>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</si>
  <si>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</si>
  <si>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</si>
  <si>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</si>
  <si>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</si>
  <si>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</si>
  <si>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</si>
  <si>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</si>
  <si>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</si>
  <si>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</si>
  <si>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</si>
  <si>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</si>
  <si>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</si>
  <si>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</si>
  <si>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</si>
  <si>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</si>
  <si>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</si>
  <si>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</si>
  <si>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</si>
  <si>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</si>
  <si>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</si>
  <si>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</si>
  <si>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</si>
  <si>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</si>
  <si>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</si>
  <si>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</si>
  <si>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</si>
  <si>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</si>
  <si>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</si>
  <si>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</si>
  <si>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</si>
  <si>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</si>
  <si>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</si>
  <si>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</si>
  <si>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</si>
  <si>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</si>
  <si>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</si>
  <si>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</si>
  <si>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</si>
  <si>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</si>
  <si>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</si>
  <si>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</si>
  <si>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</si>
  <si>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</si>
  <si>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</si>
  <si>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</si>
  <si>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</si>
  <si>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</si>
  <si>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</si>
  <si>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</si>
  <si>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</si>
  <si>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</si>
  <si>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</si>
  <si>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</si>
  <si>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</si>
  <si>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</si>
  <si>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</si>
  <si>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</si>
  <si>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</si>
  <si>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</si>
  <si>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</si>
  <si>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</si>
  <si>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</si>
  <si>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</si>
  <si>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</si>
  <si>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</si>
  <si>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</si>
  <si>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</si>
  <si>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</si>
  <si>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</si>
  <si>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</si>
  <si>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</si>
  <si>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</si>
  <si>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</si>
  <si>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</si>
  <si>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</si>
  <si>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</si>
  <si>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</si>
  <si>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</si>
  <si>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</si>
  <si>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</si>
  <si>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</si>
  <si>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</si>
  <si>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</si>
  <si>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</si>
  <si>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</si>
  <si>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</si>
  <si>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</si>
  <si>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</si>
  <si>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</si>
  <si>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</si>
  <si>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</si>
  <si>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</si>
  <si>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</si>
  <si>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</si>
  <si>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</si>
  <si>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</si>
  <si>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</si>
  <si>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</si>
  <si>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</si>
  <si>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</si>
  <si>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</si>
  <si>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</si>
  <si>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</si>
  <si>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</si>
  <si>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</si>
  <si>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</si>
  <si>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</si>
  <si>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</si>
  <si>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</si>
  <si>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</si>
  <si>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</si>
  <si>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</si>
  <si>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</si>
  <si>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</si>
  <si>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</si>
  <si>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</si>
  <si>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</si>
  <si>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</si>
  <si>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</si>
  <si>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</si>
  <si>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</si>
  <si>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</si>
  <si>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</si>
  <si>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</si>
  <si>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</si>
  <si>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</si>
  <si>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</si>
  <si>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</si>
  <si>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</si>
  <si>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</si>
  <si>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</si>
  <si>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</si>
  <si>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</si>
  <si>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</si>
  <si>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</si>
  <si>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</si>
  <si>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</si>
  <si>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</si>
  <si>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</si>
  <si>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</si>
  <si>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</si>
  <si>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</si>
  <si>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</si>
  <si>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</si>
  <si>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</si>
  <si>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</si>
  <si>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</si>
  <si>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</si>
  <si>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</si>
  <si>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</si>
  <si>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</si>
  <si>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</si>
  <si>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</si>
  <si>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</si>
  <si>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</si>
  <si>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</si>
  <si>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</si>
  <si>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</si>
  <si>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</si>
  <si>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</si>
  <si>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</si>
  <si>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</si>
  <si>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</si>
  <si>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</si>
  <si>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</si>
  <si>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</si>
  <si>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</si>
  <si>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</si>
  <si>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</si>
  <si>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</si>
  <si>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</si>
  <si>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</si>
  <si>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</si>
  <si>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</si>
  <si>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</si>
  <si>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</si>
  <si>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</si>
  <si>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</si>
  <si>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</si>
  <si>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</si>
  <si>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</si>
  <si>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</si>
  <si>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</si>
  <si>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</si>
  <si>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</si>
  <si>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</si>
  <si>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</si>
  <si>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</si>
  <si>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</si>
  <si>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</si>
  <si>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</si>
  <si>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</si>
  <si>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</si>
  <si>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</si>
  <si>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</si>
  <si>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</si>
  <si>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</si>
  <si>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</si>
  <si>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</si>
  <si>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</si>
  <si>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</si>
  <si>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</si>
  <si>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</si>
  <si>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</si>
  <si>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</si>
  <si>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</si>
  <si>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</si>
  <si>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</si>
  <si>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</si>
  <si>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</si>
  <si>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</si>
  <si>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</si>
  <si>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</si>
  <si>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</si>
  <si>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</si>
  <si>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</si>
  <si>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</si>
  <si>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</si>
  <si>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</si>
  <si>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</si>
  <si>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</si>
  <si>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</si>
  <si>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</si>
  <si>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</si>
  <si>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</si>
  <si>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</si>
  <si>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</si>
  <si>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</si>
  <si>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</si>
  <si>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</si>
  <si>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</si>
  <si>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</si>
  <si>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</si>
  <si>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</si>
  <si>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</si>
  <si>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</si>
  <si>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</si>
  <si>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</si>
  <si>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</si>
  <si>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</si>
  <si>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</si>
  <si>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</si>
  <si>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</si>
  <si>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</si>
  <si>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</si>
  <si>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</si>
  <si>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</si>
  <si>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</si>
  <si>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</si>
  <si>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</si>
  <si>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</si>
  <si>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</si>
  <si>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</si>
  <si>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</si>
  <si>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</si>
  <si>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</si>
  <si>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</si>
  <si>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</si>
  <si>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</si>
  <si>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</si>
  <si>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</si>
  <si>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</si>
  <si>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</si>
  <si>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</si>
  <si>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</si>
  <si>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</si>
  <si>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</si>
  <si>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</si>
  <si>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</si>
  <si>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</si>
  <si>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</si>
  <si>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</si>
  <si>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</si>
  <si>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</si>
  <si>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</si>
  <si>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</si>
  <si>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</si>
  <si>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</si>
  <si>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</si>
  <si>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</si>
  <si>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</si>
  <si>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</si>
  <si>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</si>
  <si>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</si>
  <si>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</si>
  <si>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</si>
  <si>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</si>
  <si>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</si>
  <si>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</si>
  <si>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</si>
  <si>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</si>
  <si>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</si>
  <si>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</si>
  <si>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</si>
  <si>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</si>
  <si>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</si>
  <si>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</si>
  <si>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</si>
  <si>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</si>
  <si>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</si>
  <si>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</si>
  <si>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</si>
  <si>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</si>
  <si>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</si>
  <si>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</si>
  <si>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</si>
  <si>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</si>
  <si>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</si>
  <si>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</si>
  <si>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</si>
  <si>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</si>
  <si>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</si>
  <si>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</si>
  <si>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</si>
  <si>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</si>
  <si>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</si>
  <si>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</si>
  <si>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</si>
  <si>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</si>
  <si>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</si>
  <si>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</si>
  <si>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</si>
  <si>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</si>
  <si>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</si>
  <si>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</si>
  <si>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</si>
  <si>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</si>
  <si>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</si>
  <si>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</si>
  <si>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</si>
  <si>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</si>
  <si>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</si>
  <si>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</si>
  <si>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</si>
  <si>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</si>
  <si>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</si>
  <si>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</si>
  <si>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</si>
  <si>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</si>
  <si>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</si>
  <si>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</si>
  <si>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</si>
  <si>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</si>
  <si>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</si>
  <si>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</si>
  <si>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</si>
  <si>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</si>
  <si>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</si>
  <si>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</si>
  <si>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</si>
  <si>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</si>
  <si>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</si>
  <si>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</si>
  <si>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</si>
  <si>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</si>
  <si>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</si>
  <si>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</si>
  <si>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</si>
  <si>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</si>
  <si>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</si>
  <si>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</si>
  <si>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</si>
  <si>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</si>
  <si>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</si>
  <si>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</si>
  <si>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</si>
  <si>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</si>
  <si>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</si>
  <si>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</si>
  <si>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</si>
  <si>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</si>
  <si>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</si>
  <si>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</si>
  <si>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</si>
  <si>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</si>
  <si>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</si>
  <si>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</si>
  <si>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</si>
  <si>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</si>
  <si>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</si>
  <si>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</si>
  <si>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</si>
  <si>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</si>
  <si>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</si>
  <si>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</si>
  <si>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</si>
  <si>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</si>
  <si>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</si>
  <si>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</si>
  <si>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</si>
  <si>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</si>
  <si>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</si>
  <si>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</si>
  <si>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</si>
  <si>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</si>
  <si>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</si>
  <si>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</si>
  <si>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</si>
  <si>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</si>
  <si>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</si>
  <si>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</si>
  <si>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</si>
  <si>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</si>
  <si>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</si>
  <si>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</si>
  <si>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</si>
  <si>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</si>
  <si>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</si>
  <si>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</si>
  <si>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</si>
  <si>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</si>
  <si>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</si>
  <si>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</si>
  <si>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</si>
  <si>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</si>
  <si>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</si>
  <si>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</si>
  <si>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</si>
  <si>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</si>
  <si>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</si>
  <si>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</si>
  <si>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</si>
  <si>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</si>
  <si>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</si>
  <si>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</si>
  <si>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</si>
  <si>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</si>
  <si>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</si>
  <si>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</si>
  <si>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</si>
  <si>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</si>
  <si>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</si>
  <si>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</si>
  <si>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</si>
  <si>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</si>
  <si>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</si>
  <si>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</si>
  <si>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</si>
  <si>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</si>
  <si>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</si>
  <si>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</si>
  <si>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</si>
  <si>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</si>
  <si>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</si>
  <si>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</si>
  <si>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</si>
  <si>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</si>
  <si>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</si>
  <si>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</si>
  <si>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</si>
  <si>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</si>
  <si>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</si>
  <si>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</si>
  <si>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</si>
  <si>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</si>
  <si>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</si>
  <si>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</si>
  <si>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</si>
  <si>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</si>
  <si>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</si>
  <si>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</si>
  <si>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</si>
  <si>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</si>
  <si>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</si>
  <si>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</si>
  <si>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</si>
  <si>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</si>
  <si>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</si>
  <si>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</si>
  <si>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</si>
  <si>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</si>
  <si>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</si>
  <si>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</si>
  <si>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</si>
  <si>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</si>
  <si>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</si>
  <si>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</si>
  <si>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</si>
  <si>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</si>
  <si>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</si>
  <si>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</si>
  <si>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</si>
  <si>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</si>
  <si>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</si>
  <si>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</si>
  <si>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</si>
  <si>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</si>
  <si>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</si>
  <si>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</si>
  <si>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</si>
  <si>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</si>
  <si>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</si>
  <si>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</si>
  <si>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</si>
  <si>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</si>
  <si>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</si>
  <si>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</si>
  <si>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</si>
  <si>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</si>
  <si>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</si>
  <si>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</si>
  <si>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</si>
  <si>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</si>
  <si>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</si>
  <si>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</si>
  <si>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</si>
  <si>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</si>
  <si>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</si>
  <si>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</si>
  <si>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</si>
  <si>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</si>
  <si>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</si>
  <si>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</si>
  <si>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</si>
  <si>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</si>
  <si>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</si>
  <si>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</si>
  <si>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</si>
  <si>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</si>
  <si>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</si>
  <si>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</si>
  <si>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</si>
  <si>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</si>
  <si>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</si>
  <si>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</si>
  <si>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</si>
  <si>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</si>
  <si>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</si>
  <si>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</si>
  <si>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</si>
  <si>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</si>
  <si>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</si>
  <si>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</si>
  <si>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</si>
  <si>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</si>
  <si>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</si>
  <si>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</si>
  <si>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</si>
  <si>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</si>
  <si>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</si>
  <si>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</si>
  <si>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</si>
  <si>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</si>
  <si>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</si>
  <si>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</si>
  <si>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</si>
  <si>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</si>
  <si>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</si>
  <si>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</si>
  <si>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</si>
  <si>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</si>
  <si>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</si>
  <si>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</si>
  <si>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</si>
  <si>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</si>
  <si>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</si>
  <si>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</si>
  <si>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</si>
  <si>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</si>
  <si>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</si>
  <si>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</si>
  <si>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</si>
  <si>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</si>
  <si>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</si>
  <si>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</si>
  <si>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</si>
  <si>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</si>
  <si>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</si>
  <si>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</si>
  <si>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</si>
  <si>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</si>
  <si>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</si>
  <si>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</si>
  <si>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</si>
  <si>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</si>
  <si>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</si>
  <si>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</si>
  <si>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</si>
  <si>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</si>
  <si>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</si>
  <si>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</si>
  <si>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</si>
  <si>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</si>
  <si>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</si>
  <si>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</si>
  <si>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</si>
  <si>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</si>
  <si>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</si>
  <si>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</si>
  <si>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</si>
  <si>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</si>
  <si>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</si>
  <si>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</si>
  <si>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</si>
  <si>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</si>
  <si>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</si>
  <si>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</si>
  <si>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</si>
  <si>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</si>
  <si>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</si>
  <si>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</si>
  <si>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</si>
  <si>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</si>
  <si>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</si>
  <si>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</si>
  <si>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</si>
  <si>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</si>
  <si>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</si>
  <si>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</si>
  <si>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</si>
  <si>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</si>
  <si>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</si>
  <si>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</si>
  <si>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</si>
  <si>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</si>
  <si>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</si>
  <si>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</si>
  <si>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</si>
  <si>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</si>
  <si>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</si>
  <si>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</si>
  <si>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</si>
  <si>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</si>
  <si>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</si>
  <si>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</si>
  <si>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</si>
  <si>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</si>
  <si>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</si>
  <si>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</si>
  <si>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</si>
  <si>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</si>
  <si>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</si>
  <si>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</si>
  <si>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</si>
  <si>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</si>
  <si>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</si>
  <si>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</si>
  <si>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</si>
  <si>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</si>
  <si>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</si>
  <si>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</si>
  <si>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</si>
  <si>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</si>
  <si>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</si>
  <si>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</si>
  <si>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</si>
  <si>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</si>
  <si>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</si>
  <si>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</si>
  <si>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</si>
  <si>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</si>
  <si>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</si>
  <si>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</si>
  <si>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</si>
  <si>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</si>
  <si>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</si>
  <si>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</si>
  <si>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</si>
  <si>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</si>
  <si>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</si>
  <si>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</si>
  <si>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</si>
  <si>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</si>
  <si>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</si>
  <si>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</si>
  <si>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</si>
  <si>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</si>
  <si>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</si>
  <si>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</si>
  <si>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</si>
  <si>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</si>
  <si>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</si>
  <si>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</si>
  <si>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</si>
  <si>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</si>
  <si>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</si>
  <si>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</si>
  <si>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</si>
  <si>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</si>
  <si>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</si>
  <si>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</si>
  <si>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</si>
  <si>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</si>
  <si>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</si>
  <si>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</si>
  <si>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</si>
  <si>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</si>
  <si>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</si>
  <si>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</si>
  <si>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</si>
  <si>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</si>
  <si>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</si>
  <si>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</si>
  <si>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</si>
  <si>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</si>
  <si>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</si>
  <si>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</si>
  <si>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</si>
  <si>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</si>
  <si>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</si>
  <si>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</si>
  <si>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</si>
  <si>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</si>
  <si>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</si>
  <si>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</si>
  <si>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</si>
  <si>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</si>
  <si>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</si>
  <si>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</si>
  <si>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</si>
  <si>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</si>
  <si>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</si>
  <si>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</si>
  <si>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</si>
  <si>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</si>
  <si>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</si>
  <si>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</si>
  <si>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</si>
  <si>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</si>
  <si>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</si>
  <si>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</si>
  <si>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</si>
  <si>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</si>
  <si>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</si>
  <si>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</si>
  <si>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</si>
  <si>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</si>
  <si>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</si>
  <si>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</si>
  <si>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</si>
  <si>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</si>
  <si>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</si>
  <si>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</si>
  <si>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</si>
  <si>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</si>
  <si>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</si>
  <si>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</si>
  <si>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</si>
  <si>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</si>
  <si>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</si>
  <si>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</si>
  <si>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</si>
  <si>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</si>
  <si>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</si>
  <si>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</si>
  <si>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</si>
  <si>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</si>
  <si>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</si>
  <si>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</si>
  <si>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</si>
  <si>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</si>
  <si>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</si>
  <si>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</si>
  <si>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</si>
  <si>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</si>
  <si>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</si>
  <si>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</si>
  <si>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</si>
  <si>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</si>
  <si>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</si>
  <si>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</si>
  <si>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</si>
  <si>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</si>
  <si>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</si>
  <si>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</si>
  <si>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</si>
  <si>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</si>
  <si>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</si>
  <si>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</si>
  <si>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</si>
  <si>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</si>
  <si>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</si>
  <si>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</si>
  <si>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</si>
  <si>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</si>
  <si>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</si>
  <si>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</si>
  <si>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</si>
  <si>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</si>
  <si>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</si>
  <si>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</si>
  <si>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</si>
  <si>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</si>
  <si>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</si>
  <si>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</si>
  <si>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</si>
  <si>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</si>
  <si>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</si>
  <si>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</si>
  <si>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</si>
  <si>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</si>
  <si>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</si>
  <si>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</si>
  <si>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</si>
  <si>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</si>
  <si>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</si>
  <si>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</si>
  <si>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</si>
  <si>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</si>
  <si>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</si>
  <si>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</si>
  <si>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</si>
  <si>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</si>
  <si>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</si>
  <si>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</si>
  <si>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</si>
  <si>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</si>
  <si>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</si>
  <si>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</si>
  <si>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</si>
  <si>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</si>
  <si>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</si>
  <si>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</si>
  <si>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</si>
  <si>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</si>
  <si>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</si>
  <si>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</si>
  <si>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</si>
  <si>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</si>
  <si>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</si>
  <si>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</si>
  <si>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</si>
  <si>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</si>
  <si>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</si>
  <si>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</si>
  <si>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</si>
  <si>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</si>
  <si>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</si>
  <si>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</si>
  <si>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</si>
  <si>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</si>
  <si>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</si>
  <si>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</si>
  <si>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</si>
  <si>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</si>
  <si>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</si>
  <si>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</si>
  <si>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</si>
  <si>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</si>
  <si>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</si>
  <si>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</si>
  <si>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</si>
  <si>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</si>
  <si>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</si>
  <si>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</si>
  <si>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</si>
  <si>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</si>
  <si>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</si>
  <si>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</si>
  <si>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</si>
  <si>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</si>
  <si>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</si>
  <si>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</si>
  <si>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</si>
  <si>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</si>
  <si>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</si>
  <si>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</si>
  <si>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</si>
  <si>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</si>
  <si>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</si>
  <si>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</si>
  <si>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</si>
  <si>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</si>
  <si>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</si>
  <si>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</si>
  <si>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</si>
  <si>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</si>
  <si>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</si>
  <si>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</si>
  <si>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</si>
  <si>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</si>
  <si>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</si>
  <si>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</si>
  <si>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</si>
  <si>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</si>
  <si>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</si>
  <si>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</si>
  <si>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</si>
  <si>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</si>
  <si>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</si>
  <si>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</si>
  <si>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</si>
  <si>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</si>
  <si>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</si>
  <si>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</si>
  <si>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</si>
  <si>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</si>
  <si>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</si>
  <si>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</si>
  <si>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</si>
  <si>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</si>
  <si>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</si>
  <si>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</si>
  <si>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</si>
  <si>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</si>
  <si>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</si>
  <si>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</si>
  <si>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</si>
  <si>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</si>
  <si>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</si>
  <si>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</si>
  <si>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</si>
  <si>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</si>
  <si>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</si>
  <si>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</si>
  <si>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</si>
  <si>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</si>
  <si>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</si>
  <si>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</si>
  <si>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</si>
  <si>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</si>
  <si>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</si>
  <si>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</si>
  <si>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</si>
  <si>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</si>
  <si>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</si>
  <si>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</si>
  <si>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</si>
  <si>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</si>
  <si>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</si>
  <si>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</si>
  <si>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</si>
  <si>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</si>
  <si>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</si>
  <si>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</si>
  <si>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</si>
  <si>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</si>
  <si>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</si>
  <si>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</si>
  <si>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</si>
  <si>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</si>
  <si>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</si>
  <si>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</si>
  <si>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</si>
  <si>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</si>
  <si>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</si>
  <si>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</si>
  <si>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</si>
  <si>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</si>
  <si>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</si>
  <si>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</si>
  <si>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</si>
  <si>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</si>
  <si>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</si>
  <si>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</si>
  <si>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</si>
  <si>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</si>
  <si>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</si>
  <si>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</si>
  <si>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</si>
  <si>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</si>
  <si>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</si>
  <si>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</si>
  <si>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</si>
  <si>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</si>
  <si>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</si>
  <si>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</si>
  <si>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</si>
  <si>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</si>
  <si>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</si>
  <si>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</si>
  <si>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</si>
  <si>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</si>
  <si>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</si>
  <si>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</si>
  <si>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</si>
  <si>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</si>
  <si>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</si>
  <si>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</si>
  <si>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</si>
  <si>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</si>
  <si>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</si>
  <si>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</si>
  <si>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</si>
  <si>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</si>
  <si>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</si>
  <si>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</si>
  <si>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</si>
  <si>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</si>
  <si>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</si>
  <si>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</si>
  <si>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</si>
  <si>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</si>
  <si>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</si>
  <si>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</si>
  <si>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</si>
  <si>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</si>
  <si>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</si>
  <si>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</si>
  <si>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</si>
  <si>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</si>
  <si>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</si>
  <si>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</si>
  <si>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</si>
  <si>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</si>
  <si>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</si>
  <si>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</si>
  <si>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</si>
  <si>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</si>
  <si>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</si>
  <si>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</si>
  <si>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</si>
  <si>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</si>
  <si>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</si>
  <si>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</si>
  <si>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</si>
  <si>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</si>
  <si>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</si>
  <si>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</si>
  <si>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</si>
  <si>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</si>
  <si>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</si>
  <si>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</si>
  <si>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</si>
  <si>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</si>
  <si>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</si>
  <si>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</si>
  <si>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</si>
  <si>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</si>
  <si>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</si>
  <si>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</si>
  <si>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</si>
  <si>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</si>
  <si>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</si>
  <si>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</si>
  <si>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</si>
  <si>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</si>
  <si>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</si>
  <si>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</si>
  <si>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</si>
  <si>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</si>
  <si>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</si>
  <si>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</si>
  <si>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</si>
  <si>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</si>
  <si>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</si>
  <si>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</si>
  <si>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</si>
  <si>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</si>
  <si>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</si>
  <si>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</si>
  <si>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</si>
  <si>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</si>
  <si>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</si>
  <si>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</si>
  <si>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</si>
  <si>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</si>
  <si>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</si>
  <si>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</si>
  <si>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</si>
  <si>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</si>
  <si>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</si>
  <si>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</si>
  <si>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</si>
  <si>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</si>
  <si>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</si>
  <si>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</si>
  <si>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</si>
  <si>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</si>
  <si>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</si>
  <si>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</si>
  <si>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</si>
  <si>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</si>
  <si>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</si>
  <si>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</si>
  <si>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</si>
  <si>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</si>
  <si>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</si>
  <si>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</si>
  <si>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</si>
  <si>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</si>
  <si>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</si>
  <si>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</si>
  <si>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</si>
  <si>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</si>
  <si>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</si>
  <si>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</si>
  <si>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</si>
  <si>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</si>
  <si>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</si>
  <si>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</si>
  <si>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</si>
  <si>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</si>
  <si>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</si>
  <si>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</si>
  <si>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</si>
  <si>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</si>
  <si>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</si>
  <si>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</si>
  <si>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</si>
  <si>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</si>
  <si>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</si>
  <si>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</si>
  <si>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</si>
  <si>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</si>
  <si>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</si>
  <si>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</si>
  <si>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</si>
  <si>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</si>
  <si>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</si>
  <si>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</si>
  <si>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</si>
  <si>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</si>
  <si>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</si>
  <si>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</si>
  <si>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</si>
  <si>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</si>
  <si>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</si>
  <si>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</si>
  <si>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</si>
  <si>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</si>
  <si>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</si>
  <si>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</si>
  <si>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</si>
  <si>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</si>
  <si>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</si>
  <si>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</si>
  <si>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</si>
  <si>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</si>
  <si>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</si>
  <si>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</si>
  <si>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</si>
  <si>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</si>
  <si>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</si>
  <si>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</si>
  <si>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</si>
  <si>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</si>
  <si>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</si>
  <si>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</si>
  <si>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</si>
  <si>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</si>
  <si>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</si>
  <si>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</si>
  <si>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</si>
  <si>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</si>
  <si>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</si>
  <si>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</si>
  <si>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</si>
  <si>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</si>
  <si>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</si>
  <si>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</si>
  <si>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</si>
  <si>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</si>
  <si>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</si>
  <si>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</si>
  <si>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</si>
  <si>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</si>
  <si>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</si>
  <si>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</si>
  <si>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</si>
  <si>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</si>
  <si>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</si>
  <si>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</si>
  <si>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</si>
  <si>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</si>
  <si>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</si>
  <si>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</si>
  <si>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</si>
  <si>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</si>
  <si>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</si>
  <si>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</si>
  <si>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</si>
  <si>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</si>
  <si>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</si>
  <si>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</si>
  <si>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</si>
  <si>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</si>
  <si>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</si>
  <si>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</si>
  <si>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</si>
  <si>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</si>
  <si>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</si>
  <si>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</si>
  <si>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</si>
  <si>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</si>
  <si>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</si>
  <si>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</si>
  <si>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</si>
  <si>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</si>
  <si>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</si>
  <si>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</si>
  <si>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</si>
  <si>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</si>
  <si>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</si>
  <si>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</si>
  <si>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</si>
  <si>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</si>
  <si>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</si>
  <si>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</si>
  <si>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</si>
  <si>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</si>
  <si>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</si>
  <si>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</si>
  <si>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</si>
  <si>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</si>
  <si>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</si>
  <si>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</si>
  <si>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</si>
  <si>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</si>
  <si>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</si>
  <si>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</si>
  <si>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</si>
  <si>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</si>
  <si>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</si>
  <si>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</si>
  <si>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</si>
  <si>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</si>
  <si>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</si>
  <si>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</si>
  <si>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</si>
  <si>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</si>
  <si>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</si>
  <si>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</si>
  <si>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</si>
  <si>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</si>
  <si>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</si>
  <si>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</si>
  <si>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</si>
  <si>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</si>
  <si>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</si>
  <si>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</si>
  <si>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</si>
  <si>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</si>
  <si>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</si>
  <si>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</si>
  <si>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</si>
  <si>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</si>
  <si>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</si>
  <si>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</si>
  <si>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</si>
  <si>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</si>
  <si>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</si>
  <si>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</si>
  <si>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</si>
  <si>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</si>
  <si>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</si>
  <si>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</si>
  <si>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</si>
  <si>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</si>
  <si>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</si>
  <si>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</si>
  <si>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</si>
  <si>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</si>
  <si>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</si>
  <si>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</si>
  <si>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</si>
  <si>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</si>
  <si>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</si>
  <si>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</si>
  <si>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</si>
  <si>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</si>
  <si>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</si>
  <si>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</si>
  <si>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</si>
  <si>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</si>
  <si>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</si>
  <si>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</si>
  <si>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</si>
  <si>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</si>
  <si>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</si>
  <si>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</si>
  <si>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</si>
  <si>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</si>
  <si>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</si>
  <si>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</si>
  <si>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</si>
  <si>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</si>
  <si>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</si>
  <si>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</si>
  <si>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</si>
  <si>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</si>
  <si>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</si>
  <si>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</si>
  <si>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</si>
  <si>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</si>
  <si>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</si>
  <si>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</si>
  <si>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</si>
  <si>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</si>
  <si>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</si>
  <si>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</si>
  <si>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</si>
  <si>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</si>
  <si>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</si>
  <si>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</si>
  <si>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</si>
  <si>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</si>
  <si>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</si>
  <si>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</si>
  <si>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</si>
  <si>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</si>
  <si>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</si>
  <si>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</si>
  <si>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</si>
  <si>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</si>
  <si>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</si>
  <si>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</si>
  <si>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</si>
  <si>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</si>
  <si>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</si>
  <si>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</si>
  <si>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</si>
  <si>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</si>
  <si>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</si>
  <si>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</si>
  <si>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</si>
  <si>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</si>
  <si>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</si>
  <si>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</si>
  <si>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</si>
  <si>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</si>
  <si>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</si>
  <si>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</si>
  <si>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</si>
  <si>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</si>
  <si>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</si>
  <si>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</si>
  <si>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</si>
  <si>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</si>
  <si>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</si>
  <si>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</si>
  <si>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</si>
  <si>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</si>
  <si>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</si>
  <si>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</si>
  <si>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</si>
  <si>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</si>
  <si>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</si>
  <si>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</si>
  <si>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</si>
  <si>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</si>
  <si>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</si>
  <si>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</si>
  <si>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</si>
  <si>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</si>
  <si>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</si>
  <si>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</si>
  <si>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</si>
  <si>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</si>
  <si>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</si>
  <si>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</si>
  <si>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</si>
  <si>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</si>
  <si>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</si>
  <si>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</si>
  <si>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</si>
  <si>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</si>
  <si>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</si>
  <si>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</si>
  <si>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</si>
  <si>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</si>
  <si>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</si>
  <si>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</si>
  <si>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</si>
  <si>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</si>
  <si>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</si>
  <si>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</si>
  <si>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</si>
  <si>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</si>
  <si>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</si>
  <si>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</si>
  <si>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</si>
  <si>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</si>
  <si>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</si>
  <si>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</si>
  <si>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</si>
  <si>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</si>
  <si>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</si>
  <si>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</si>
  <si>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</si>
  <si>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</si>
  <si>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</si>
  <si>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</si>
  <si>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</si>
  <si>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</si>
  <si>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</si>
  <si>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</si>
  <si>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</si>
  <si>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</si>
  <si>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</si>
  <si>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</si>
  <si>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</si>
  <si>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</si>
  <si>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</si>
  <si>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</si>
  <si>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</si>
  <si>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</si>
  <si>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</si>
  <si>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</si>
  <si>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</si>
  <si>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</si>
  <si>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</si>
  <si>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</si>
  <si>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</si>
  <si>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</si>
  <si>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</si>
  <si>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</si>
  <si>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</si>
  <si>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</si>
  <si>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</si>
  <si>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</si>
  <si>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</si>
  <si>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</si>
  <si>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</si>
  <si>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</si>
  <si>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</si>
  <si>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</si>
  <si>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</si>
  <si>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</si>
  <si>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</si>
  <si>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</si>
  <si>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</si>
  <si>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</si>
  <si>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</si>
  <si>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</si>
  <si>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</si>
  <si>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</si>
  <si>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</si>
  <si>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</si>
  <si>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</si>
  <si>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</si>
  <si>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</si>
  <si>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</si>
  <si>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</si>
  <si>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</si>
  <si>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</si>
  <si>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</si>
  <si>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</si>
  <si>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</si>
  <si>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</si>
  <si>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</si>
  <si>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</si>
  <si>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</si>
  <si>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</si>
  <si>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</si>
  <si>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</si>
  <si>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</si>
  <si>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</si>
  <si>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</si>
  <si>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</si>
  <si>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</si>
  <si>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</si>
  <si>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</si>
  <si>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</si>
  <si>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</si>
  <si>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</si>
  <si>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</si>
  <si>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</si>
  <si>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</si>
  <si>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</si>
  <si>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</si>
  <si>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</si>
  <si>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</si>
  <si>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</si>
  <si>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</si>
  <si>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</si>
  <si>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</si>
  <si>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</si>
  <si>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</si>
  <si>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</si>
  <si>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</si>
  <si>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</si>
  <si>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</si>
  <si>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</si>
  <si>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</si>
  <si>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</si>
  <si>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</si>
  <si>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</si>
  <si>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</si>
  <si>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</si>
  <si>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</si>
  <si>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</si>
  <si>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</si>
  <si>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</si>
  <si>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</si>
  <si>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</si>
  <si>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</si>
  <si>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</si>
  <si>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</si>
  <si>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</si>
  <si>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</si>
  <si>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</si>
  <si>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</si>
  <si>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</si>
  <si>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</si>
  <si>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</si>
  <si>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</si>
  <si>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</si>
  <si>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</si>
  <si>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</si>
  <si>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</si>
  <si>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</si>
  <si>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</si>
  <si>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</si>
  <si>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</si>
  <si>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</si>
  <si>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</si>
  <si>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</si>
  <si>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</si>
  <si>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</si>
  <si>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</si>
  <si>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</si>
  <si>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</si>
  <si>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</si>
  <si>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</si>
  <si>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</si>
  <si>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</si>
  <si>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</si>
  <si>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</si>
  <si>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</si>
  <si>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</si>
  <si>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</si>
  <si>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</si>
  <si>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</si>
  <si>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</si>
  <si>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</si>
  <si>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</si>
  <si>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</si>
  <si>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</si>
  <si>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</si>
  <si>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</si>
  <si>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</si>
  <si>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</si>
  <si>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</si>
  <si>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</si>
  <si>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</si>
  <si>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</si>
  <si>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</si>
  <si>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</si>
  <si>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</si>
  <si>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</si>
  <si>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</si>
  <si>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</si>
  <si>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</si>
  <si>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</si>
  <si>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</si>
  <si>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</si>
  <si>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</si>
  <si>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</si>
  <si>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</si>
  <si>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</si>
  <si>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</si>
  <si>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</si>
  <si>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</si>
  <si>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</si>
  <si>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</si>
  <si>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</si>
  <si>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</si>
  <si>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</si>
  <si>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</si>
  <si>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</si>
  <si>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</si>
  <si>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</si>
  <si>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</si>
  <si>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</si>
  <si>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</si>
  <si>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</si>
  <si>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</si>
  <si>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</si>
  <si>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</si>
  <si>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</si>
  <si>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</si>
  <si>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</si>
  <si>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</si>
  <si>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</si>
  <si>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</si>
  <si>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</si>
  <si>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</si>
  <si>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</si>
  <si>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</si>
  <si>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</si>
  <si>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</si>
  <si>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</si>
  <si>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</si>
  <si>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</si>
  <si>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</si>
  <si>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</si>
  <si>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</si>
  <si>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</si>
  <si>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</si>
  <si>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</si>
  <si>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</si>
  <si>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</si>
  <si>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</si>
  <si>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</si>
  <si>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</si>
  <si>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</si>
  <si>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</si>
  <si>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</si>
  <si>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</si>
  <si>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</si>
  <si>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</si>
  <si>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</si>
  <si>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</si>
  <si>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</si>
  <si>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</si>
  <si>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</si>
  <si>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</si>
  <si>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</si>
  <si>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</si>
  <si>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</si>
  <si>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</si>
  <si>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</si>
  <si>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</si>
  <si>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</si>
  <si>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</si>
  <si>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</si>
  <si>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</si>
  <si>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</si>
  <si>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</si>
  <si>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</si>
  <si>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</si>
  <si>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</si>
  <si>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</si>
  <si>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</si>
  <si>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</si>
  <si>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</si>
  <si>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</si>
  <si>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</si>
  <si>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</si>
  <si>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</si>
  <si>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</si>
  <si>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</si>
  <si>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</si>
  <si>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</si>
  <si>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</si>
  <si>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</si>
  <si>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</si>
  <si>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</si>
  <si>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</si>
  <si>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</si>
  <si>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</si>
  <si>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</si>
  <si>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</si>
  <si>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</si>
  <si>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</si>
  <si>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</si>
  <si>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</si>
  <si>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</si>
  <si>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</si>
  <si>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</si>
  <si>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</si>
  <si>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</si>
  <si>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</si>
  <si>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</si>
  <si>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</si>
  <si>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</si>
  <si>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</si>
  <si>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</si>
  <si>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</si>
  <si>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</si>
  <si>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</si>
  <si>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</si>
  <si>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</si>
  <si>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</si>
  <si>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</si>
  <si>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</si>
  <si>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</si>
  <si>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</si>
  <si>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</si>
  <si>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</si>
  <si>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</si>
  <si>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</si>
  <si>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</si>
  <si>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</si>
  <si>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</si>
  <si>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</si>
  <si>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</si>
  <si>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</si>
  <si>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</si>
  <si>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</si>
  <si>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</si>
  <si>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</si>
  <si>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</si>
  <si>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</si>
  <si>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</si>
  <si>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</si>
  <si>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</si>
  <si>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</si>
  <si>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</si>
  <si>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</si>
  <si>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</si>
  <si>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</si>
  <si>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</si>
  <si>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</si>
  <si>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</si>
  <si>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</si>
  <si>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</si>
  <si>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</si>
  <si>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</si>
  <si>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</si>
  <si>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</si>
  <si>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</si>
  <si>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</si>
  <si>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</si>
  <si>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</si>
  <si>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</si>
  <si>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</si>
  <si>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</si>
  <si>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</si>
  <si>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</si>
  <si>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</si>
  <si>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</si>
  <si>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</si>
  <si>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</si>
  <si>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</si>
  <si>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</si>
  <si>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</si>
  <si>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</si>
  <si>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</si>
  <si>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</si>
  <si>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</si>
  <si>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</si>
  <si>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</si>
  <si>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</si>
  <si>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</si>
  <si>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</si>
  <si>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</si>
  <si>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</si>
  <si>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</si>
  <si>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</si>
  <si>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</si>
  <si>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</si>
  <si>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</si>
  <si>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</si>
  <si>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</si>
  <si>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</si>
  <si>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</si>
  <si>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</si>
  <si>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</si>
  <si>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</si>
  <si>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</si>
  <si>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</si>
  <si>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</si>
  <si>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</si>
  <si>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</si>
  <si>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</si>
  <si>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</si>
  <si>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</si>
  <si>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</si>
  <si>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</si>
  <si>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</si>
  <si>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</si>
  <si>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</si>
  <si>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</si>
  <si>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</si>
  <si>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</si>
  <si>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</si>
  <si>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</si>
  <si>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</si>
  <si>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</si>
  <si>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</si>
  <si>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</si>
  <si>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</si>
  <si>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</si>
  <si>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</si>
  <si>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</si>
  <si>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</si>
  <si>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</si>
  <si>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</si>
  <si>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</si>
  <si>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</si>
  <si>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</si>
  <si>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</si>
  <si>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</si>
  <si>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</si>
  <si>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</si>
  <si>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</si>
  <si>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</si>
  <si>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</si>
  <si>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</si>
  <si>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</si>
  <si>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</si>
  <si>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</si>
  <si>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</si>
  <si>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</si>
  <si>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</si>
  <si>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</si>
  <si>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</si>
  <si>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</si>
  <si>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</si>
  <si>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</si>
  <si>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</si>
  <si>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</si>
  <si>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</si>
  <si>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</si>
  <si>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</si>
  <si>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</si>
  <si>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</si>
  <si>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</si>
  <si>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</si>
  <si>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</si>
  <si>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</si>
  <si>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</si>
  <si>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</si>
  <si>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</si>
  <si>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</si>
  <si>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</si>
  <si>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</si>
  <si>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</si>
  <si>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</si>
  <si>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</si>
  <si>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</si>
  <si>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</si>
  <si>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</si>
  <si>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</si>
  <si>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</si>
  <si>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</si>
  <si>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</si>
  <si>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</si>
  <si>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</si>
  <si>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</si>
  <si>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</si>
  <si>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</si>
  <si>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</si>
  <si>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</si>
  <si>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</si>
  <si>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</si>
  <si>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</si>
  <si>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</si>
  <si>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</si>
  <si>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</si>
  <si>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</si>
  <si>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</si>
  <si>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</si>
  <si>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</si>
  <si>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</si>
  <si>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</si>
  <si>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</si>
  <si>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</si>
  <si>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</si>
  <si>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</si>
  <si>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</si>
  <si>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</si>
  <si>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</si>
  <si>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</si>
  <si>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</si>
  <si>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</si>
  <si>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</si>
  <si>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</si>
  <si>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</si>
  <si>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</si>
  <si>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</si>
  <si>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</si>
  <si>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</si>
  <si>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</si>
  <si>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</si>
  <si>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</si>
  <si>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</si>
  <si>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</si>
  <si>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</si>
  <si>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</si>
  <si>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</si>
  <si>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</si>
  <si>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</si>
  <si>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</si>
  <si>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</si>
  <si>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</si>
  <si>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</si>
  <si>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</si>
  <si>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</si>
  <si>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</si>
  <si>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</si>
  <si>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</si>
  <si>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</si>
  <si>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</si>
  <si>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</si>
  <si>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</si>
  <si>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</si>
  <si>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</si>
  <si>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</si>
  <si>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</si>
  <si>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</si>
  <si>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</si>
  <si>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</si>
  <si>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</si>
  <si>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</si>
  <si>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</si>
  <si>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</si>
  <si>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</si>
  <si>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</si>
  <si>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</si>
  <si>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</si>
  <si>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</si>
  <si>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</si>
  <si>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</si>
  <si>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</si>
  <si>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</si>
  <si>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</si>
  <si>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</si>
  <si>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</si>
  <si>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</si>
  <si>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</si>
  <si>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</si>
  <si>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</si>
  <si>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</si>
  <si>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</si>
  <si>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</si>
  <si>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</si>
  <si>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</si>
  <si>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</si>
  <si>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</si>
  <si>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</si>
  <si>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</si>
  <si>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</si>
  <si>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</si>
  <si>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</si>
  <si>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</si>
  <si>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</si>
  <si>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</si>
  <si>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</si>
  <si>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</si>
  <si>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</si>
  <si>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</si>
  <si>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</si>
  <si>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</si>
  <si>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</si>
  <si>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</si>
  <si>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</si>
  <si>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</si>
  <si>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</si>
  <si>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</si>
  <si>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</si>
  <si>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</si>
  <si>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</si>
  <si>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</si>
  <si>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</si>
  <si>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</si>
  <si>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</si>
  <si>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</si>
  <si>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</si>
  <si>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</si>
  <si>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</si>
  <si>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</si>
  <si>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</si>
  <si>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</si>
  <si>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</si>
  <si>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</si>
  <si>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</si>
  <si>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</si>
  <si>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</si>
  <si>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</si>
  <si>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</si>
  <si>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</si>
  <si>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</si>
  <si>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</si>
  <si>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</si>
  <si>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</si>
  <si>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</si>
  <si>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</si>
  <si>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</si>
  <si>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</si>
  <si>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</si>
  <si>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</si>
  <si>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</si>
  <si>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</si>
  <si>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</si>
  <si>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</si>
  <si>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</si>
  <si>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</si>
  <si>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</si>
  <si>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</si>
  <si>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</si>
  <si>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</si>
  <si>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</si>
  <si>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</si>
  <si>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</si>
  <si>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</si>
  <si>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</si>
  <si>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</si>
  <si>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</si>
  <si>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</si>
  <si>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</si>
  <si>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</si>
  <si>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</si>
  <si>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</si>
  <si>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</si>
  <si>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</si>
  <si>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</si>
  <si>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</si>
  <si>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</si>
  <si>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</si>
  <si>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</si>
  <si>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</si>
  <si>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</si>
  <si>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</si>
  <si>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</si>
  <si>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</si>
  <si>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</si>
  <si>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</si>
  <si>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</si>
  <si>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</si>
  <si>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</si>
  <si>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</si>
  <si>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</si>
  <si>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</si>
  <si>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</si>
  <si>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</si>
  <si>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</si>
  <si>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</si>
  <si>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</si>
  <si>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</si>
  <si>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</si>
  <si>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</si>
  <si>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</si>
  <si>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</si>
  <si>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</si>
  <si>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</si>
  <si>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</si>
  <si>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</si>
  <si>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</si>
  <si>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</si>
  <si>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</si>
  <si>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</si>
  <si>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</si>
  <si>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</si>
  <si>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</si>
  <si>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</si>
  <si>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</si>
  <si>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</si>
  <si>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</si>
  <si>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</si>
  <si>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</si>
  <si>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</si>
  <si>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</si>
  <si>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</si>
  <si>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</si>
  <si>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</si>
  <si>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</si>
  <si>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</si>
  <si>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</si>
  <si>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</si>
  <si>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</si>
  <si>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</si>
  <si>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</si>
  <si>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</si>
  <si>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</si>
  <si>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</si>
  <si>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</si>
  <si>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</si>
  <si>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</si>
  <si>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</si>
  <si>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</si>
  <si>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</si>
  <si>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</si>
  <si>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</si>
  <si>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</si>
  <si>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</si>
  <si>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</si>
  <si>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</si>
  <si>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</si>
  <si>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</si>
  <si>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</si>
  <si>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</si>
  <si>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</si>
  <si>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</si>
  <si>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</si>
  <si>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</si>
  <si>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</si>
  <si>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</si>
  <si>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</si>
  <si>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</si>
  <si>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</si>
  <si>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</si>
  <si>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</si>
  <si>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</si>
  <si>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</si>
  <si>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</si>
  <si>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</si>
  <si>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</si>
  <si>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</si>
  <si>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</si>
  <si>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</si>
  <si>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</si>
  <si>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</si>
  <si>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</si>
  <si>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</si>
  <si>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</si>
  <si>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</si>
  <si>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</si>
  <si>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</si>
  <si>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</si>
  <si>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</si>
  <si>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</si>
  <si>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</si>
  <si>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</si>
  <si>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</si>
  <si>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</si>
  <si>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</si>
  <si>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</si>
  <si>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</si>
  <si>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</si>
  <si>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</si>
  <si>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</si>
  <si>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</si>
  <si>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</si>
  <si>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</si>
  <si>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</si>
  <si>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</si>
  <si>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</si>
  <si>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</si>
  <si>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</si>
  <si>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</si>
  <si>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</si>
  <si>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</si>
  <si>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</si>
  <si>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</si>
  <si>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</si>
  <si>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</si>
  <si>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</si>
  <si>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</si>
  <si>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</si>
  <si>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</si>
  <si>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</si>
  <si>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</si>
  <si>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</si>
  <si>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</si>
  <si>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</si>
  <si>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</si>
  <si>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</si>
  <si>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</si>
  <si>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</si>
  <si>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</si>
  <si>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</si>
  <si>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</si>
  <si>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</si>
  <si>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</si>
  <si>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</si>
  <si>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</si>
  <si>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</si>
  <si>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</si>
  <si>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</si>
  <si>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</si>
  <si>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</si>
  <si>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</si>
  <si>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</si>
  <si>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</si>
  <si>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</si>
  <si>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</si>
  <si>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</si>
  <si>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</si>
  <si>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</si>
  <si>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</si>
  <si>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</si>
  <si>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</si>
  <si>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</si>
  <si>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</si>
  <si>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</si>
  <si>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</si>
  <si>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</si>
  <si>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</si>
  <si>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</si>
  <si>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</si>
  <si>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</si>
  <si>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</si>
  <si>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</si>
  <si>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</si>
  <si>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</si>
  <si>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</si>
  <si>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</si>
  <si>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</si>
  <si>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</si>
  <si>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</si>
  <si>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</si>
  <si>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</si>
  <si>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</si>
  <si>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</si>
  <si>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</si>
  <si>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</si>
  <si>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</si>
  <si>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</si>
  <si>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</si>
  <si>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</si>
  <si>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</si>
  <si>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</si>
  <si>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</si>
  <si>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</si>
  <si>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</si>
  <si>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</si>
  <si>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</si>
  <si>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</si>
  <si>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</si>
  <si>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</si>
  <si>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</si>
  <si>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</si>
  <si>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</si>
  <si>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</si>
  <si>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</si>
  <si>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</si>
  <si>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</si>
  <si>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</si>
  <si>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</si>
  <si>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</si>
  <si>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</si>
  <si>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</si>
  <si>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</si>
  <si>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</si>
  <si>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</si>
  <si>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</si>
  <si>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</si>
  <si>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</si>
  <si>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</si>
  <si>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</si>
  <si>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</si>
  <si>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</si>
  <si>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</si>
  <si>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</si>
  <si>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</si>
  <si>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</si>
  <si>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</si>
  <si>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</si>
  <si>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</si>
  <si>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</si>
  <si>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</si>
  <si>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</si>
  <si>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</si>
  <si>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</si>
  <si>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</si>
  <si>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</si>
  <si>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</si>
  <si>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</si>
  <si>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</si>
  <si>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</si>
  <si>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</si>
  <si>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</si>
  <si>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</si>
  <si>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</si>
  <si>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</si>
  <si>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</si>
  <si>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</si>
  <si>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</si>
  <si>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</si>
  <si>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</si>
  <si>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</si>
  <si>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</si>
  <si>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</si>
  <si>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</si>
  <si>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</si>
  <si>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</si>
  <si>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</si>
  <si>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</si>
  <si>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</si>
  <si>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</si>
  <si>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</si>
  <si>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</si>
  <si>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</si>
  <si>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</si>
  <si>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</si>
  <si>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</si>
  <si>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</si>
  <si>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</si>
  <si>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</si>
  <si>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</si>
  <si>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</si>
  <si>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</si>
  <si>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</si>
  <si>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</si>
  <si>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</si>
  <si>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</si>
  <si>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</si>
  <si>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</si>
  <si>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</si>
  <si>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</si>
  <si>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</si>
  <si>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</si>
  <si>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</si>
  <si>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</si>
  <si>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</si>
  <si>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</si>
  <si>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</si>
  <si>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</si>
  <si>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</si>
  <si>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</si>
  <si>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</si>
  <si>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</si>
  <si>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</si>
  <si>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</si>
  <si>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</si>
  <si>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</si>
  <si>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</si>
  <si>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</si>
  <si>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</si>
  <si>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</si>
  <si>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</si>
  <si>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</si>
  <si>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</si>
  <si>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</si>
  <si>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</si>
  <si>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</si>
  <si>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</si>
  <si>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</si>
  <si>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</si>
  <si>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</si>
  <si>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</si>
  <si>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</si>
  <si>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</si>
  <si>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</si>
  <si>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</si>
  <si>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</si>
  <si>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</si>
  <si>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</si>
  <si>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</si>
  <si>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</si>
  <si>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</si>
  <si>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</si>
  <si>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</si>
  <si>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</si>
  <si>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</si>
  <si>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</si>
  <si>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</si>
  <si>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</si>
  <si>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</si>
  <si>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</si>
  <si>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</si>
  <si>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</si>
  <si>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</si>
  <si>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</si>
  <si>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</si>
  <si>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</si>
  <si>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</si>
  <si>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</si>
  <si>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</si>
  <si>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</si>
  <si>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</si>
  <si>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</si>
  <si>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</si>
  <si>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</si>
  <si>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</si>
  <si>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</si>
  <si>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</si>
  <si>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</si>
  <si>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</si>
  <si>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</si>
  <si>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</si>
  <si>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</si>
  <si>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</si>
  <si>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</si>
  <si>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</si>
  <si>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</si>
  <si>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</si>
  <si>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</si>
  <si>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</si>
  <si>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</si>
  <si>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</si>
  <si>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</si>
  <si>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</si>
  <si>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</si>
  <si>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</si>
  <si>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</si>
  <si>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</si>
  <si>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</si>
  <si>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</si>
  <si>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</si>
  <si>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</si>
  <si>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</si>
  <si>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</si>
  <si>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</si>
  <si>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</si>
  <si>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</si>
  <si>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</si>
  <si>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</si>
  <si>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</si>
  <si>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</si>
  <si>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</si>
  <si>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</si>
  <si>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</si>
  <si>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</si>
  <si>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</si>
  <si>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</si>
  <si>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</si>
  <si>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</si>
  <si>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</si>
  <si>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</si>
  <si>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</si>
  <si>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</si>
  <si>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</si>
  <si>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</si>
  <si>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</si>
  <si>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</si>
  <si>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</si>
  <si>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</si>
  <si>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</si>
  <si>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</si>
  <si>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</si>
  <si>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</si>
  <si>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</si>
  <si>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</si>
  <si>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</si>
  <si>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</si>
  <si>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</si>
  <si>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</si>
  <si>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</si>
  <si>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</si>
  <si>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</si>
  <si>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</si>
  <si>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</si>
  <si>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</si>
  <si>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</si>
  <si>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</si>
  <si>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</si>
  <si>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</si>
  <si>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</si>
  <si>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</si>
  <si>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</si>
  <si>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</si>
  <si>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</si>
  <si>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</si>
  <si>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</si>
  <si>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</si>
  <si>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</si>
  <si>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</si>
  <si>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</si>
  <si>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</si>
  <si>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</si>
  <si>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</si>
  <si>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</si>
  <si>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</si>
  <si>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</si>
  <si>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</si>
  <si>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</si>
  <si>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</si>
  <si>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</si>
  <si>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</si>
  <si>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</si>
  <si>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</si>
  <si>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</si>
  <si>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</si>
  <si>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</si>
  <si>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</si>
  <si>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</si>
  <si>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</si>
  <si>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</si>
  <si>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</si>
  <si>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</si>
  <si>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</si>
  <si>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</si>
  <si>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</si>
  <si>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</si>
  <si>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</si>
  <si>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</si>
  <si>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</si>
  <si>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</si>
  <si>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</si>
  <si>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</si>
  <si>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</si>
  <si>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</si>
  <si>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</si>
  <si>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</si>
  <si>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</si>
  <si>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</si>
  <si>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</si>
  <si>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</si>
  <si>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</si>
  <si>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</si>
  <si>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</si>
  <si>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</si>
  <si>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</si>
  <si>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</si>
  <si>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</si>
  <si>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</si>
  <si>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</si>
  <si>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</si>
  <si>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</si>
  <si>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</si>
  <si>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</si>
  <si>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</si>
  <si>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</si>
  <si>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</si>
  <si>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</si>
  <si>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</si>
  <si>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</si>
  <si>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</si>
  <si>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</si>
  <si>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</si>
  <si>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</si>
  <si>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</si>
  <si>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</si>
  <si>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</si>
  <si>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</si>
  <si>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</si>
  <si>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</si>
  <si>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</si>
  <si>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</si>
  <si>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</si>
  <si>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</si>
  <si>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</si>
  <si>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</si>
  <si>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</si>
  <si>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</si>
  <si>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</si>
  <si>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</si>
  <si>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</si>
  <si>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</si>
  <si>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</si>
  <si>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</si>
  <si>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</si>
  <si>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</si>
  <si>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</si>
  <si>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</si>
  <si>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</si>
  <si>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</si>
  <si>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</si>
  <si>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</si>
  <si>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</si>
  <si>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</si>
  <si>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</si>
  <si>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</si>
  <si>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</si>
  <si>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</si>
  <si>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</si>
  <si>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</si>
  <si>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</si>
  <si>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</si>
  <si>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</si>
  <si>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</si>
  <si>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</si>
  <si>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</si>
  <si>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</si>
  <si>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</si>
  <si>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</si>
  <si>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</si>
  <si>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</si>
  <si>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</si>
  <si>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</si>
  <si>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</si>
  <si>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</si>
  <si>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</si>
  <si>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</si>
  <si>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</si>
  <si>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</si>
  <si>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</si>
  <si>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</si>
  <si>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</si>
  <si>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</si>
  <si>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</si>
  <si>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</si>
  <si>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</si>
  <si>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</si>
  <si>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</si>
  <si>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</si>
  <si>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</si>
  <si>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</si>
  <si>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</si>
  <si>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</si>
  <si>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</si>
  <si>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</si>
  <si>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</si>
  <si>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</si>
  <si>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</si>
  <si>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</si>
  <si>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</si>
  <si>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</si>
  <si>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</si>
  <si>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</si>
  <si>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</si>
  <si>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</si>
  <si>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</si>
  <si>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</si>
  <si>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</si>
  <si>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</si>
  <si>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</si>
  <si>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</si>
  <si>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</si>
  <si>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</si>
  <si>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</si>
  <si>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</si>
  <si>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</si>
  <si>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</si>
  <si>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</si>
  <si>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</si>
  <si>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</si>
  <si>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</si>
  <si>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</si>
  <si>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</si>
  <si>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</si>
  <si>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</si>
  <si>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</si>
  <si>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</si>
  <si>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</si>
  <si>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</si>
  <si>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</si>
  <si>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</si>
  <si>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</si>
  <si>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</si>
  <si>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</si>
  <si>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</si>
  <si>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</si>
  <si>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</si>
  <si>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</si>
  <si>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</si>
  <si>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</si>
  <si>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</si>
  <si>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</si>
  <si>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</si>
  <si>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</si>
  <si>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</si>
  <si>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</si>
  <si>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</si>
  <si>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</si>
  <si>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</si>
  <si>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</si>
  <si>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</si>
  <si>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</si>
  <si>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</si>
  <si>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</si>
  <si>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</si>
  <si>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</si>
  <si>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</si>
  <si>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</si>
  <si>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</si>
  <si>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</si>
  <si>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</si>
  <si>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</si>
  <si>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</si>
  <si>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</si>
  <si>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</si>
  <si>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</si>
  <si>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</si>
  <si>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</si>
  <si>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</si>
  <si>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</si>
  <si>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</si>
  <si>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</si>
  <si>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</si>
  <si>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</si>
  <si>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</si>
  <si>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</si>
  <si>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</si>
  <si>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</si>
  <si>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</si>
  <si>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</si>
  <si>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</si>
  <si>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</si>
  <si>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</si>
  <si>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</si>
  <si>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</si>
  <si>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</si>
  <si>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</si>
  <si>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</si>
  <si>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</si>
  <si>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</si>
  <si>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</si>
  <si>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</si>
  <si>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</si>
  <si>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</si>
  <si>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</si>
  <si>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</si>
  <si>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</si>
  <si>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</si>
  <si>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</si>
  <si>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</si>
  <si>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</si>
  <si>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</si>
  <si>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</si>
  <si>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</si>
  <si>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</si>
  <si>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</si>
  <si>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</si>
  <si>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</si>
  <si>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</si>
  <si>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</si>
  <si>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</si>
  <si>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</si>
  <si>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</si>
  <si>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</si>
  <si>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</si>
  <si>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</si>
  <si>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</si>
  <si>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</si>
  <si>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</si>
  <si>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</si>
  <si>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</si>
  <si>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</si>
  <si>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</si>
  <si>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</si>
  <si>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</si>
  <si>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</si>
  <si>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</si>
  <si>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</si>
  <si>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</si>
  <si>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</si>
  <si>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</si>
  <si>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</si>
  <si>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</si>
  <si>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</si>
  <si>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</si>
  <si>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</si>
  <si>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</si>
  <si>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</si>
  <si>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</si>
  <si>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</si>
  <si>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</si>
  <si>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</si>
  <si>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</si>
  <si>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</si>
  <si>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</si>
  <si>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</si>
  <si>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</si>
  <si>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</si>
  <si>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</si>
  <si>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</si>
  <si>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</si>
  <si>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</si>
  <si>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</si>
  <si>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</si>
  <si>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</si>
  <si>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</si>
  <si>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</si>
  <si>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</si>
  <si>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</si>
  <si>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</si>
  <si>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</si>
  <si>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</si>
  <si>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</si>
  <si>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</si>
  <si>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</si>
  <si>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</si>
  <si>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</si>
  <si>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</si>
  <si>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</si>
  <si>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</si>
  <si>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</si>
  <si>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</si>
  <si>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</si>
  <si>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</si>
  <si>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</si>
  <si>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</si>
  <si>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</si>
  <si>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</si>
  <si>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</si>
  <si>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</si>
  <si>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</si>
  <si>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</si>
  <si>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</si>
  <si>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</si>
  <si>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</si>
  <si>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</si>
  <si>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</si>
  <si>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</si>
  <si>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</si>
  <si>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</si>
  <si>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</si>
  <si>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</si>
  <si>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</si>
  <si>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</si>
  <si>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</si>
  <si>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</si>
  <si>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</si>
  <si>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</si>
  <si>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</si>
  <si>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</si>
  <si>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</si>
  <si>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</si>
  <si>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</si>
  <si>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</si>
  <si>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</si>
  <si>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</si>
  <si>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</si>
  <si>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</si>
  <si>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</si>
  <si>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</si>
  <si>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</si>
  <si>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</si>
  <si>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</si>
  <si>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</si>
  <si>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</si>
  <si>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</si>
  <si>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</si>
  <si>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</si>
  <si>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</si>
  <si>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</si>
  <si>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</si>
  <si>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</si>
  <si>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</si>
  <si>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</si>
  <si>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</si>
  <si>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</si>
  <si>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</si>
  <si>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</si>
  <si>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</si>
  <si>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</si>
  <si>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</si>
  <si>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</si>
  <si>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</si>
  <si>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</si>
  <si>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</si>
  <si>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</si>
  <si>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</si>
  <si>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</si>
  <si>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</si>
  <si>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</si>
  <si>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</si>
  <si>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</si>
  <si>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</si>
  <si>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</si>
  <si>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</si>
  <si>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</si>
  <si>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</si>
  <si>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</si>
  <si>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</si>
  <si>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</si>
  <si>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</si>
  <si>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</si>
  <si>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</si>
  <si>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</si>
  <si>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</si>
  <si>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</si>
  <si>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</si>
  <si>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</si>
  <si>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</si>
  <si>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</si>
  <si>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</si>
  <si>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</si>
  <si>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</si>
  <si>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</si>
  <si>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</si>
  <si>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</si>
  <si>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</si>
  <si>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</si>
  <si>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</si>
  <si>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</si>
  <si>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</si>
  <si>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</si>
  <si>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</si>
  <si>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</si>
  <si>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</si>
  <si>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</si>
  <si>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</si>
  <si>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</si>
  <si>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</si>
  <si>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</si>
  <si>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</si>
  <si>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</si>
  <si>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</si>
  <si>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</si>
  <si>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</si>
  <si>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</si>
  <si>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</si>
  <si>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</si>
  <si>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</si>
  <si>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</si>
  <si>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</si>
  <si>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</si>
  <si>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</si>
  <si>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</si>
  <si>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</si>
  <si>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</si>
  <si>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</si>
  <si>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</si>
  <si>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</si>
  <si>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</si>
  <si>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</si>
  <si>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</si>
  <si>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</si>
  <si>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</si>
  <si>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</si>
  <si>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</si>
  <si>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</si>
  <si>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</si>
  <si>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</si>
  <si>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</si>
  <si>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</si>
  <si>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</si>
  <si>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</si>
  <si>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</si>
  <si>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</si>
  <si>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</si>
  <si>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</si>
  <si>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</si>
  <si>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</si>
  <si>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</si>
  <si>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</si>
  <si>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</si>
  <si>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</si>
  <si>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</si>
  <si>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</si>
  <si>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</si>
  <si>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</si>
  <si>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</si>
  <si>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</si>
  <si>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</si>
  <si>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</si>
  <si>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</si>
  <si>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</si>
  <si>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</si>
  <si>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</si>
  <si>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</si>
  <si>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</si>
  <si>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</si>
  <si>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</si>
  <si>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</si>
  <si>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</si>
  <si>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</si>
  <si>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</si>
  <si>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</si>
  <si>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</si>
  <si>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</si>
  <si>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</si>
  <si>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</si>
  <si>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</si>
  <si>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</si>
  <si>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</si>
  <si>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</si>
  <si>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</si>
  <si>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</si>
  <si>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</si>
  <si>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</si>
  <si>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</si>
  <si>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</si>
  <si>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</si>
  <si>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</si>
  <si>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</si>
  <si>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</si>
  <si>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</si>
  <si>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</si>
  <si>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</si>
  <si>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</si>
  <si>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</si>
  <si>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</si>
  <si>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</si>
  <si>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</si>
  <si>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</si>
  <si>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</si>
  <si>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</si>
  <si>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</si>
  <si>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</si>
  <si>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</si>
  <si>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</si>
  <si>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</si>
  <si>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</si>
  <si>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</si>
  <si>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</si>
  <si>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</si>
  <si>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</si>
  <si>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</si>
  <si>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</si>
  <si>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</si>
  <si>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</si>
  <si>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</si>
  <si>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</si>
  <si>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</si>
  <si>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</si>
  <si>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</si>
  <si>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</si>
  <si>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</si>
  <si>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</si>
  <si>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</si>
  <si>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</si>
  <si>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</si>
  <si>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</si>
  <si>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</si>
  <si>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</si>
  <si>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</si>
  <si>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</si>
  <si>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</si>
  <si>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</si>
  <si>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</si>
  <si>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</si>
  <si>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</si>
  <si>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</si>
  <si>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</si>
  <si>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</si>
  <si>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</si>
  <si>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</si>
  <si>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</si>
  <si>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</si>
  <si>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</si>
  <si>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</si>
  <si>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</si>
  <si>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</si>
  <si>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</si>
  <si>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</si>
  <si>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</si>
  <si>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</si>
  <si>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</si>
  <si>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</si>
  <si>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</si>
  <si>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</si>
  <si>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</si>
  <si>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</si>
  <si>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</si>
  <si>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</si>
  <si>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</si>
  <si>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</si>
  <si>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</si>
  <si>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</si>
  <si>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</si>
  <si>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</si>
  <si>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</si>
  <si>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</si>
  <si>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</si>
  <si>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</si>
  <si>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</si>
  <si>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</si>
  <si>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</si>
  <si>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</si>
  <si>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</si>
  <si>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</si>
  <si>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</si>
  <si>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</si>
  <si>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</si>
  <si>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</si>
  <si>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</si>
  <si>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</si>
  <si>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</si>
  <si>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</si>
  <si>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</si>
  <si>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</si>
  <si>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</si>
  <si>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</si>
  <si>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</si>
  <si>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</si>
  <si>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</si>
  <si>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</si>
  <si>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</si>
  <si>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</si>
  <si>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</si>
  <si>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</si>
  <si>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</si>
  <si>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</si>
  <si>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</si>
  <si>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</si>
  <si>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</si>
  <si>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</si>
  <si>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</si>
  <si>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</si>
  <si>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</si>
  <si>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</si>
  <si>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</si>
  <si>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</si>
  <si>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</si>
  <si>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</si>
  <si>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</si>
  <si>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</si>
  <si>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</si>
  <si>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</si>
  <si>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</si>
  <si>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</si>
  <si>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</si>
  <si>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</si>
  <si>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</si>
  <si>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</si>
  <si>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</si>
  <si>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</si>
  <si>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</si>
  <si>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</si>
  <si>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</si>
  <si>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</si>
  <si>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</si>
  <si>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</si>
  <si>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</si>
  <si>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</si>
  <si>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</si>
  <si>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</si>
  <si>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</si>
  <si>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</si>
  <si>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</si>
  <si>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</si>
  <si>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</si>
  <si>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</si>
  <si>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</si>
  <si>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</si>
  <si>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</si>
  <si>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</si>
  <si>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</si>
  <si>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</si>
  <si>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</si>
  <si>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</si>
  <si>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</si>
  <si>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</si>
  <si>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</si>
  <si>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</si>
  <si>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</si>
  <si>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</si>
  <si>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</si>
  <si>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</si>
  <si>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</si>
  <si>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</si>
  <si>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</si>
  <si>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</si>
  <si>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</si>
  <si>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</si>
  <si>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</si>
  <si>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</si>
  <si>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</si>
  <si>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</si>
  <si>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</si>
  <si>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</si>
  <si>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</si>
  <si>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</si>
  <si>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</si>
  <si>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</si>
  <si>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</si>
  <si>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</si>
  <si>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</si>
  <si>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</si>
  <si>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</si>
  <si>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</si>
  <si>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</si>
  <si>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</si>
  <si>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</si>
  <si>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</si>
  <si>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</si>
  <si>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</si>
  <si>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</si>
  <si>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</si>
  <si>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</si>
  <si>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</si>
  <si>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</si>
  <si>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</si>
  <si>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</si>
  <si>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</si>
  <si>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</si>
  <si>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</si>
  <si>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</si>
  <si>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</si>
  <si>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</si>
  <si>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</si>
  <si>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</si>
  <si>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</si>
  <si>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</si>
  <si>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</si>
  <si>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</si>
  <si>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</si>
  <si>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</si>
  <si>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</si>
  <si>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</si>
  <si>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</si>
  <si>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</si>
  <si>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</si>
  <si>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</si>
  <si>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</si>
  <si>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</si>
  <si>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</si>
  <si>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</si>
  <si>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</si>
  <si>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</si>
  <si>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</si>
  <si>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</si>
  <si>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</si>
  <si>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</si>
  <si>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</si>
  <si>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</si>
  <si>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</si>
  <si>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</si>
  <si>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</si>
  <si>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</si>
  <si>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</si>
  <si>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</si>
  <si>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</si>
  <si>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</si>
  <si>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</si>
  <si>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</si>
  <si>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</si>
  <si>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</si>
  <si>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</si>
  <si>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</si>
  <si>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</si>
  <si>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</si>
  <si>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</si>
  <si>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</si>
  <si>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</si>
  <si>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</si>
  <si>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</si>
  <si>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</si>
  <si>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</si>
  <si>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</si>
  <si>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</si>
  <si>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</si>
  <si>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</si>
  <si>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</si>
  <si>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</si>
  <si>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</si>
  <si>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</si>
  <si>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</si>
  <si>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</si>
  <si>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</si>
  <si>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</si>
  <si>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</si>
  <si>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</si>
  <si>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</si>
  <si>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</si>
  <si>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</si>
  <si>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</si>
  <si>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</si>
  <si>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</si>
  <si>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</si>
  <si>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</si>
  <si>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</si>
  <si>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</si>
  <si>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</si>
  <si>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</si>
  <si>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</si>
  <si>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</si>
  <si>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</si>
  <si>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</si>
  <si>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</si>
  <si>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</si>
  <si>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</si>
  <si>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</si>
  <si>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</si>
  <si>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</si>
  <si>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</si>
  <si>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</si>
  <si>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</si>
  <si>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</si>
  <si>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</si>
  <si>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</si>
  <si>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</si>
  <si>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</si>
  <si>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</si>
  <si>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</si>
  <si>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</si>
  <si>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</si>
  <si>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</si>
  <si>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</si>
  <si>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</si>
  <si>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</si>
  <si>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</si>
  <si>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</si>
  <si>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</si>
  <si>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</si>
  <si>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</si>
  <si>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</si>
  <si>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</si>
  <si>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</si>
  <si>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</si>
  <si>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</si>
  <si>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</si>
  <si>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</si>
  <si>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</si>
  <si>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</si>
  <si>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</si>
  <si>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</si>
  <si>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</si>
  <si>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</si>
  <si>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</si>
  <si>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</si>
  <si>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</si>
  <si>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</si>
  <si>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</si>
  <si>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</si>
  <si>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</si>
  <si>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</si>
  <si>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</si>
  <si>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</si>
  <si>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</si>
  <si>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</si>
  <si>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</si>
  <si>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</si>
  <si>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</si>
  <si>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</si>
  <si>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</si>
  <si>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</si>
  <si>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</si>
  <si>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</si>
  <si>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</si>
  <si>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</si>
  <si>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</si>
  <si>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</si>
  <si>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</si>
  <si>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</si>
  <si>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</si>
  <si>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</si>
  <si>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</si>
  <si>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</si>
  <si>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</si>
  <si>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</si>
  <si>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</si>
  <si>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</si>
  <si>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</si>
  <si>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</si>
  <si>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</si>
  <si>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</si>
  <si>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</si>
  <si>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</si>
  <si>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</si>
  <si>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</si>
  <si>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</si>
  <si>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</si>
  <si>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</si>
  <si>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</si>
  <si>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</si>
  <si>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</si>
  <si>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</si>
  <si>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</si>
  <si>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</si>
  <si>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</si>
  <si>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</si>
  <si>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</si>
  <si>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</si>
  <si>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</si>
  <si>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</si>
  <si>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</si>
  <si>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</si>
  <si>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</si>
  <si>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</si>
  <si>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</si>
  <si>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</si>
  <si>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</si>
  <si>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</si>
  <si>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</si>
  <si>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</si>
  <si>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</si>
  <si>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</si>
  <si>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</si>
  <si>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</si>
  <si>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</si>
  <si>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</si>
  <si>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</si>
  <si>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</si>
  <si>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</si>
  <si>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</si>
  <si>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</si>
  <si>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</si>
  <si>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</si>
  <si>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</si>
  <si>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</si>
  <si>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</si>
  <si>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</si>
  <si>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</si>
  <si>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</si>
  <si>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</si>
  <si>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</si>
  <si>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</si>
  <si>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</si>
  <si>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</si>
  <si>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</si>
  <si>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</si>
  <si>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</si>
  <si>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</si>
  <si>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</si>
  <si>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</si>
  <si>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</si>
  <si>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</si>
  <si>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</si>
  <si>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</si>
  <si>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</si>
  <si>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</si>
  <si>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</si>
  <si>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</si>
  <si>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</si>
  <si>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</si>
  <si>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</si>
  <si>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</si>
  <si>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</si>
  <si>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</si>
  <si>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</si>
  <si>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</si>
  <si>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</si>
  <si>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</si>
  <si>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</si>
  <si>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</si>
  <si>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</si>
  <si>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</si>
  <si>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</si>
  <si>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</si>
  <si>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</si>
  <si>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</si>
  <si>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</si>
  <si>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</si>
  <si>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</si>
  <si>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</si>
  <si>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</si>
  <si>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</si>
  <si>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</si>
  <si>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</si>
  <si>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</si>
  <si>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</si>
  <si>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</si>
  <si>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</si>
  <si>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</si>
  <si>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</si>
  <si>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</si>
  <si>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</si>
  <si>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</si>
  <si>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</si>
  <si>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</si>
  <si>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</si>
  <si>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</si>
  <si>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</si>
  <si>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</si>
  <si>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</si>
  <si>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</si>
  <si>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</si>
  <si>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</si>
  <si>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</si>
  <si>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</si>
  <si>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</si>
  <si>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</si>
  <si>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</si>
  <si>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</si>
  <si>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</si>
  <si>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</si>
  <si>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</si>
  <si>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</si>
  <si>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</si>
  <si>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</si>
  <si>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</si>
  <si>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</si>
  <si>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</si>
  <si>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</si>
  <si>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</si>
  <si>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</si>
  <si>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</si>
  <si>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</si>
  <si>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</si>
  <si>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</si>
  <si>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</si>
  <si>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</si>
  <si>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</si>
  <si>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</si>
  <si>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</si>
  <si>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</si>
  <si>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</si>
  <si>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</si>
  <si>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</si>
  <si>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</si>
  <si>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</si>
  <si>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</si>
  <si>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</si>
  <si>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</si>
  <si>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</si>
  <si>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</si>
  <si>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</si>
  <si>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</si>
  <si>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</si>
  <si>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</si>
  <si>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</si>
  <si>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</si>
  <si>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</si>
  <si>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</si>
  <si>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</si>
  <si>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</si>
  <si>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</si>
  <si>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</si>
  <si>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</si>
  <si>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</si>
  <si>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</si>
  <si>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</si>
  <si>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</si>
  <si>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</si>
  <si>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</si>
  <si>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</si>
  <si>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</si>
  <si>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</si>
  <si>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</si>
  <si>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</si>
  <si>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</si>
  <si>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</si>
  <si>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</si>
  <si>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</si>
  <si>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</si>
  <si>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</si>
  <si>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</si>
  <si>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</si>
  <si>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</si>
  <si>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</si>
  <si>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</si>
  <si>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</si>
  <si>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</si>
  <si>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</si>
  <si>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</si>
  <si>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</si>
  <si>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</si>
  <si>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</si>
  <si>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</si>
  <si>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</si>
  <si>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</si>
  <si>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</si>
  <si>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</si>
  <si>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</si>
  <si>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</si>
  <si>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</si>
  <si>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</si>
  <si>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</si>
  <si>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</si>
  <si>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</si>
  <si>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</si>
  <si>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</si>
  <si>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</si>
  <si>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</si>
  <si>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</si>
  <si>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</si>
  <si>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</si>
  <si>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</si>
  <si>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</si>
  <si>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</si>
  <si>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</si>
  <si>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</si>
  <si>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</si>
  <si>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</si>
  <si>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</si>
  <si>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</si>
  <si>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</si>
  <si>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</si>
  <si>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</si>
  <si>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</si>
  <si>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</si>
  <si>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</si>
  <si>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</si>
  <si>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</si>
  <si>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</si>
  <si>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</si>
  <si>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</si>
  <si>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</si>
  <si>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</si>
  <si>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</si>
  <si>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</si>
  <si>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</si>
  <si>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</si>
  <si>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</si>
  <si>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</si>
  <si>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</si>
  <si>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</si>
  <si>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</si>
  <si>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</si>
  <si>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</si>
  <si>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</si>
  <si>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</si>
  <si>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</si>
  <si>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</si>
  <si>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</si>
  <si>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</si>
  <si>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</si>
  <si>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</si>
  <si>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</si>
  <si>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</si>
  <si>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</si>
  <si>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</si>
  <si>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</si>
  <si>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</si>
  <si>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</si>
  <si>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</si>
  <si>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</si>
  <si>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</si>
  <si>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</si>
  <si>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</si>
  <si>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</si>
  <si>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</si>
  <si>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</si>
  <si>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</si>
  <si>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</si>
  <si>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</si>
  <si>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</si>
  <si>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</si>
  <si>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</si>
  <si>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</si>
  <si>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</si>
  <si>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</si>
  <si>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</si>
  <si>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</si>
  <si>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</si>
  <si>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</si>
  <si>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</si>
  <si>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</si>
  <si>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</si>
  <si>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</si>
  <si>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</si>
  <si>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</si>
  <si>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</si>
  <si>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</si>
  <si>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</si>
  <si>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</si>
  <si>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</si>
  <si>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</si>
  <si>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</si>
  <si>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</si>
  <si>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</si>
  <si>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</si>
  <si>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</si>
  <si>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</si>
  <si>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</si>
  <si>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</si>
  <si>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</si>
  <si>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</si>
  <si>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</si>
  <si>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</si>
  <si>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</si>
  <si>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</si>
  <si>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</si>
  <si>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</si>
  <si>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</si>
  <si>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</si>
  <si>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</si>
  <si>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</si>
  <si>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</si>
  <si>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</si>
  <si>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</si>
  <si>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</si>
  <si>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</si>
  <si>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</si>
  <si>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</si>
  <si>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</si>
  <si>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</si>
  <si>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</si>
  <si>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</si>
  <si>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</si>
  <si>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</si>
  <si>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</si>
  <si>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</si>
  <si>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</si>
  <si>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</si>
  <si>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</si>
  <si>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</si>
  <si>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</si>
  <si>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</si>
  <si>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</si>
  <si>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</si>
  <si>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</si>
  <si>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</si>
  <si>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</si>
  <si>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</si>
  <si>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</si>
  <si>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</si>
  <si>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</si>
  <si>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</si>
  <si>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</si>
  <si>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</si>
  <si>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</si>
  <si>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</si>
  <si>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</si>
  <si>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</si>
  <si>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</si>
  <si>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</si>
  <si>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</si>
  <si>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</si>
  <si>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</si>
  <si>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</si>
  <si>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</si>
  <si>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</si>
  <si>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</si>
  <si>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</si>
  <si>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</si>
  <si>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</si>
  <si>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</si>
  <si>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</si>
  <si>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</si>
  <si>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</si>
  <si>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</si>
  <si>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</si>
  <si>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</si>
  <si>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</si>
  <si>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</si>
  <si>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</si>
  <si>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</si>
  <si>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</si>
  <si>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</si>
  <si>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</si>
  <si>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</si>
  <si>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</si>
  <si>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</si>
  <si>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</si>
  <si>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</si>
  <si>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</si>
  <si>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</si>
  <si>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</si>
  <si>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</si>
  <si>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</si>
  <si>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</si>
  <si>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</si>
  <si>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</si>
  <si>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</si>
  <si>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</si>
  <si>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</si>
  <si>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</si>
  <si>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</si>
  <si>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</si>
  <si>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</si>
  <si>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</si>
  <si>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</si>
  <si>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</si>
  <si>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</si>
  <si>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</si>
  <si>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</si>
  <si>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</si>
  <si>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</si>
  <si>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</si>
  <si>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</si>
  <si>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</si>
  <si>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</si>
  <si>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</si>
  <si>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</si>
  <si>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</si>
  <si>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</si>
  <si>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</si>
  <si>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</si>
  <si>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</si>
  <si>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</si>
  <si>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</si>
  <si>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</si>
  <si>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</si>
  <si>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</si>
  <si>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</si>
  <si>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</si>
  <si>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</si>
  <si>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</si>
  <si>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</si>
  <si>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</si>
  <si>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</si>
  <si>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</si>
  <si>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</si>
  <si>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</si>
  <si>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</si>
  <si>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</si>
  <si>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</si>
  <si>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</si>
  <si>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</si>
  <si>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</si>
  <si>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</si>
  <si>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</si>
  <si>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</si>
  <si>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</si>
  <si>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</si>
  <si>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</si>
  <si>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</si>
  <si>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</si>
  <si>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</si>
  <si>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</si>
  <si>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</si>
  <si>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</si>
  <si>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</si>
  <si>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</si>
  <si>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</si>
  <si>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</si>
  <si>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</si>
  <si>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</si>
  <si>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</si>
  <si>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</si>
  <si>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</si>
  <si>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</si>
  <si>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</si>
  <si>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</si>
  <si>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</si>
  <si>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</si>
  <si>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</si>
  <si>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</si>
  <si>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</si>
  <si>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</si>
  <si>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</si>
  <si>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</si>
  <si>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</si>
  <si>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</si>
  <si>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</si>
  <si>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</si>
  <si>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</si>
  <si>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</si>
  <si>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</si>
  <si>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</si>
  <si>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</si>
  <si>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</si>
  <si>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</si>
  <si>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</si>
  <si>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</si>
  <si>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</si>
  <si>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</si>
  <si>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</si>
  <si>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</si>
  <si>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</si>
  <si>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</si>
  <si>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</si>
  <si>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</si>
  <si>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</si>
  <si>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</si>
  <si>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</si>
  <si>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</si>
  <si>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</si>
  <si>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</si>
  <si>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</si>
  <si>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</si>
  <si>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</si>
  <si>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</si>
  <si>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</si>
  <si>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</si>
  <si>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</si>
  <si>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</si>
  <si>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</si>
  <si>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</si>
  <si>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</si>
  <si>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</si>
  <si>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</si>
  <si>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</si>
  <si>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</si>
  <si>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</si>
  <si>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</si>
  <si>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</si>
  <si>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</si>
  <si>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</si>
  <si>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</si>
  <si>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</si>
  <si>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</si>
  <si>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</si>
  <si>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</si>
  <si>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</si>
  <si>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</si>
  <si>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</si>
  <si>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</si>
  <si>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</si>
  <si>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</si>
  <si>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</si>
  <si>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</si>
  <si>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</si>
  <si>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</si>
  <si>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</si>
  <si>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</si>
  <si>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</si>
  <si>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</si>
  <si>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</si>
  <si>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</si>
  <si>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</si>
  <si>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</si>
  <si>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</si>
  <si>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</si>
  <si>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</si>
  <si>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</si>
  <si>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</si>
  <si>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</si>
  <si>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</si>
  <si>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</si>
  <si>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</si>
  <si>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</si>
  <si>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</si>
  <si>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</si>
  <si>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</si>
  <si>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</si>
  <si>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</si>
  <si>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</si>
  <si>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</si>
  <si>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</si>
  <si>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</si>
  <si>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</si>
  <si>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</si>
  <si>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</si>
  <si>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</si>
  <si>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</si>
  <si>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</si>
  <si>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</si>
  <si>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</si>
  <si>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</si>
  <si>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</si>
  <si>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</si>
  <si>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</si>
  <si>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</si>
  <si>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</si>
  <si>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</si>
  <si>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</si>
  <si>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</si>
  <si>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</si>
  <si>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</si>
  <si>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</si>
  <si>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</si>
  <si>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</si>
  <si>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</si>
  <si>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</si>
  <si>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</si>
  <si>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</si>
  <si>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</si>
  <si>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</si>
  <si>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</si>
  <si>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</si>
  <si>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</si>
  <si>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</si>
  <si>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</si>
  <si>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</si>
  <si>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</si>
  <si>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</si>
  <si>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</si>
  <si>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</si>
  <si>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</si>
  <si>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</si>
  <si>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</si>
  <si>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</si>
  <si>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</si>
  <si>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</si>
  <si>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</si>
  <si>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</si>
  <si>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</si>
  <si>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</si>
  <si>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</si>
  <si>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</si>
  <si>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</si>
  <si>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</si>
  <si>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</si>
  <si>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</si>
  <si>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</si>
  <si>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</si>
  <si>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</si>
  <si>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</si>
  <si>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</si>
  <si>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</si>
  <si>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</si>
  <si>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</si>
  <si>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</si>
  <si>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</si>
  <si>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</si>
  <si>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</si>
  <si>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</si>
  <si>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</si>
  <si>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</si>
  <si>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</si>
  <si>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</si>
  <si>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</si>
  <si>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</si>
  <si>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</si>
  <si>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</si>
  <si>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</si>
  <si>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</si>
  <si>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</si>
  <si>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</si>
  <si>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</si>
  <si>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</si>
  <si>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</si>
  <si>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</si>
  <si>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</si>
  <si>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</si>
  <si>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</si>
  <si>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</si>
  <si>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</si>
  <si>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</si>
  <si>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</si>
  <si>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</si>
  <si>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</si>
  <si>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</si>
  <si>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</si>
  <si>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</si>
  <si>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</si>
  <si>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</si>
  <si>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</si>
  <si>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</si>
  <si>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</si>
  <si>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</si>
  <si>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</si>
  <si>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</si>
  <si>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</si>
  <si>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</si>
  <si>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</si>
  <si>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</si>
  <si>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</si>
  <si>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</si>
  <si>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</si>
  <si>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</si>
  <si>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</si>
  <si>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</si>
  <si>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</si>
  <si>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</si>
  <si>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</si>
  <si>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</si>
  <si>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</si>
  <si>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</si>
  <si>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</si>
  <si>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</si>
  <si>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</si>
  <si>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</si>
  <si>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</si>
  <si>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</si>
  <si>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</si>
  <si>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</si>
  <si>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</si>
  <si>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</si>
  <si>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</si>
  <si>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</si>
  <si>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</si>
  <si>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</si>
  <si>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</si>
  <si>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</si>
  <si>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</si>
  <si>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</si>
  <si>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</si>
  <si>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</si>
  <si>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</si>
  <si>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</si>
  <si>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</si>
  <si>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</si>
  <si>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</si>
  <si>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</si>
  <si>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</si>
  <si>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</si>
  <si>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</si>
  <si>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</si>
  <si>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</si>
  <si>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</si>
  <si>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</si>
  <si>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</si>
  <si>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</si>
  <si>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</si>
  <si>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</si>
  <si>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</si>
  <si>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</si>
  <si>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</si>
  <si>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</si>
  <si>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</si>
  <si>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</si>
  <si>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</si>
  <si>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</si>
  <si>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</si>
  <si>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</si>
  <si>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</si>
  <si>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</si>
  <si>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</si>
  <si>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</si>
  <si>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</si>
  <si>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</si>
  <si>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</si>
  <si>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</si>
  <si>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</si>
  <si>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</si>
  <si>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</si>
  <si>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</si>
  <si>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</si>
  <si>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</si>
  <si>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</si>
  <si>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</si>
  <si>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</si>
  <si>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</si>
  <si>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</si>
  <si>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</si>
  <si>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</si>
  <si>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</si>
  <si>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</si>
  <si>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</si>
  <si>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</si>
  <si>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</si>
  <si>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</si>
  <si>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</si>
  <si>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</si>
  <si>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</si>
  <si>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</si>
  <si>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</si>
  <si>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</si>
  <si>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</si>
  <si>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</si>
  <si>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</si>
  <si>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</si>
  <si>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</si>
  <si>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</si>
  <si>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</si>
  <si>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</si>
  <si>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</si>
  <si>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</si>
  <si>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</si>
  <si>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</si>
  <si>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</si>
  <si>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</si>
  <si>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</si>
  <si>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</si>
  <si>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</si>
  <si>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</si>
  <si>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</si>
  <si>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</si>
  <si>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</si>
  <si>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</si>
  <si>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</si>
  <si>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</si>
  <si>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</si>
  <si>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</si>
  <si>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</si>
  <si>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</si>
  <si>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</si>
  <si>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</si>
  <si>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</si>
  <si>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</si>
  <si>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</si>
  <si>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</si>
  <si>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</si>
  <si>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</si>
  <si>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</si>
  <si>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</si>
  <si>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</si>
  <si>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</si>
  <si>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</si>
  <si>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</si>
  <si>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</si>
  <si>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</si>
  <si>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</si>
  <si>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</si>
  <si>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</si>
  <si>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</si>
  <si>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</si>
  <si>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</si>
  <si>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</si>
  <si>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</si>
  <si>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</si>
  <si>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</si>
  <si>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</si>
  <si>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</si>
  <si>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</si>
  <si>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</si>
  <si>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</si>
  <si>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</si>
  <si>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</si>
  <si>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</si>
  <si>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</si>
  <si>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</si>
  <si>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</si>
  <si>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</si>
  <si>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</si>
  <si>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</si>
  <si>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</si>
  <si>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</si>
  <si>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</si>
  <si>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</si>
  <si>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</si>
  <si>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</si>
  <si>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</si>
  <si>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</si>
  <si>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</si>
  <si>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</si>
  <si>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</si>
  <si>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</si>
  <si>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</si>
  <si>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</si>
  <si>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</si>
  <si>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</si>
  <si>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</si>
  <si>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</si>
  <si>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</si>
  <si>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</si>
  <si>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</si>
  <si>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</si>
  <si>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</si>
  <si>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</si>
  <si>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</si>
  <si>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</si>
  <si>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</si>
  <si>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</si>
  <si>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</si>
  <si>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</si>
  <si>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</si>
  <si>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</si>
  <si>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</si>
  <si>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</si>
  <si>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</si>
  <si>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</si>
  <si>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</si>
  <si>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</si>
  <si>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</si>
  <si>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</si>
  <si>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</si>
  <si>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</si>
  <si>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</si>
  <si>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</si>
  <si>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</si>
  <si>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</si>
  <si>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</si>
  <si>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</si>
  <si>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</si>
  <si>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</si>
  <si>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</si>
  <si>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</si>
  <si>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</si>
  <si>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</si>
  <si>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</si>
  <si>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</si>
  <si>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</si>
  <si>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</si>
  <si>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</si>
  <si>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</si>
  <si>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</si>
  <si>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</si>
  <si>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</si>
  <si>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</si>
  <si>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</si>
  <si>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</si>
  <si>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</si>
  <si>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</si>
  <si>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</si>
  <si>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</si>
  <si>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</si>
  <si>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</si>
  <si>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</si>
  <si>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</si>
  <si>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</si>
  <si>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</si>
  <si>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</si>
  <si>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</si>
  <si>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</si>
  <si>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</si>
  <si>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</si>
  <si>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</si>
  <si>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</si>
  <si>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</si>
  <si>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</si>
  <si>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</si>
  <si>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</si>
  <si>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</si>
  <si>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</si>
  <si>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</si>
  <si>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</si>
  <si>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</si>
  <si>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</si>
  <si>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</si>
  <si>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</si>
  <si>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</si>
  <si>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</si>
  <si>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</si>
  <si>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</si>
  <si>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</si>
  <si>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</si>
  <si>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</si>
  <si>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</si>
  <si>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</si>
  <si>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</si>
  <si>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</si>
  <si>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</si>
  <si>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</si>
  <si>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</si>
  <si>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</si>
  <si>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</si>
  <si>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</si>
  <si>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</si>
  <si>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</si>
  <si>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</si>
  <si>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</si>
  <si>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</si>
  <si>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</si>
  <si>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</si>
  <si>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</si>
  <si>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</si>
  <si>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</si>
  <si>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</si>
  <si>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</si>
  <si>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</si>
  <si>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</si>
  <si>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</si>
  <si>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</si>
  <si>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</si>
  <si>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</si>
  <si>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</si>
  <si>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</si>
  <si>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</si>
  <si>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</si>
  <si>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</si>
  <si>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</si>
  <si>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</si>
  <si>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</si>
  <si>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</si>
  <si>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</si>
  <si>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</si>
  <si>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</si>
  <si>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</si>
  <si>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</si>
  <si>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</si>
  <si>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</si>
  <si>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</si>
  <si>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</si>
  <si>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</si>
  <si>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</si>
  <si>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</si>
  <si>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</si>
  <si>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</si>
  <si>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</si>
  <si>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</si>
  <si>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</si>
  <si>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</si>
  <si>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</si>
  <si>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</si>
  <si>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</si>
  <si>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</si>
  <si>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</si>
  <si>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</si>
  <si>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</si>
  <si>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</si>
  <si>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</si>
  <si>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</si>
  <si>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</si>
  <si>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</si>
  <si>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</si>
  <si>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</si>
  <si>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</si>
  <si>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</si>
  <si>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</si>
  <si>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</si>
  <si>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</si>
  <si>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</si>
  <si>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</si>
  <si>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</si>
  <si>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</si>
  <si>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</si>
  <si>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</si>
  <si>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</si>
  <si>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</si>
  <si>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</si>
  <si>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</si>
  <si>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</si>
  <si>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</si>
  <si>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</si>
  <si>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</si>
  <si>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</si>
  <si>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</si>
  <si>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</si>
  <si>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</si>
  <si>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</si>
  <si>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</si>
  <si>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</si>
  <si>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</si>
  <si>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</si>
  <si>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</si>
  <si>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</si>
  <si>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</si>
  <si>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</si>
  <si>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</si>
  <si>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</si>
  <si>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</si>
  <si>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</si>
  <si>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</si>
  <si>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</si>
  <si>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</si>
  <si>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</si>
  <si>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</si>
  <si>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</si>
  <si>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</si>
  <si>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</si>
  <si>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</si>
  <si>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</si>
  <si>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</si>
  <si>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</si>
  <si>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</si>
  <si>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</si>
  <si>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</si>
  <si>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</si>
  <si>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</si>
  <si>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</si>
  <si>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</si>
  <si>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</si>
  <si>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</si>
  <si>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</si>
  <si>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</si>
  <si>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</si>
  <si>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</si>
  <si>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</si>
  <si>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</si>
  <si>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</si>
  <si>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</si>
  <si>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</si>
  <si>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</si>
  <si>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</si>
  <si>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</si>
  <si>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</si>
  <si>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</si>
  <si>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</si>
  <si>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</si>
  <si>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</si>
  <si>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</si>
  <si>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</si>
  <si>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</si>
  <si>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</si>
  <si>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</si>
  <si>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</si>
  <si>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</si>
  <si>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</si>
  <si>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</si>
  <si>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</si>
  <si>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</si>
  <si>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</si>
  <si>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</si>
  <si>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</si>
  <si>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</si>
  <si>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</si>
  <si>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</si>
  <si>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</si>
  <si>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</si>
  <si>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</si>
  <si>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</si>
  <si>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</si>
  <si>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</si>
  <si>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</si>
  <si>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</si>
  <si>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</si>
  <si>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</si>
  <si>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</si>
  <si>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</si>
  <si>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</si>
  <si>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</si>
  <si>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</si>
  <si>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</si>
  <si>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</si>
  <si>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</si>
  <si>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</si>
  <si>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</si>
  <si>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</si>
  <si>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</si>
  <si>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</si>
  <si>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</si>
  <si>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</si>
  <si>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</si>
  <si>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</si>
  <si>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</si>
  <si>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</si>
  <si>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</si>
  <si>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</si>
  <si>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</si>
  <si>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</si>
  <si>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</si>
  <si>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</si>
  <si>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</si>
  <si>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</si>
  <si>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</si>
  <si>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</si>
  <si>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</si>
  <si>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</si>
  <si>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</si>
  <si>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</si>
  <si>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</si>
  <si>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</si>
  <si>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</si>
  <si>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</si>
  <si>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</si>
  <si>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</si>
  <si>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</si>
  <si>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</si>
  <si>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</si>
  <si>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</si>
  <si>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</si>
  <si>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</si>
  <si>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</si>
  <si>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</si>
  <si>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</si>
  <si>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</si>
  <si>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</si>
  <si>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</si>
  <si>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</si>
  <si>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</si>
  <si>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</si>
  <si>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</si>
  <si>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</si>
  <si>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</si>
  <si>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</si>
  <si>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</si>
  <si>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</si>
  <si>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</si>
  <si>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</si>
  <si>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</si>
  <si>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</si>
  <si>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</si>
  <si>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</si>
  <si>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</si>
  <si>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</si>
  <si>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</si>
  <si>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</si>
  <si>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</si>
  <si>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</si>
  <si>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</si>
  <si>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</si>
  <si>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</si>
  <si>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</si>
  <si>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</si>
  <si>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</si>
  <si>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</si>
  <si>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</si>
  <si>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</si>
  <si>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</si>
  <si>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</si>
  <si>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</si>
  <si>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</si>
  <si>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</si>
  <si>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</si>
  <si>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</si>
  <si>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</si>
  <si>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</si>
  <si>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</si>
  <si>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</si>
  <si>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</si>
  <si>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</si>
  <si>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</si>
  <si>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</si>
  <si>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</si>
  <si>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</si>
  <si>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</si>
  <si>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</si>
  <si>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</si>
  <si>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</si>
  <si>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</si>
  <si>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</si>
  <si>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</si>
  <si>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</si>
  <si>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</si>
  <si>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</si>
  <si>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</si>
  <si>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</si>
  <si>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</si>
  <si>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</si>
  <si>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</si>
  <si>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</si>
  <si>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</si>
  <si>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</si>
  <si>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</si>
  <si>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</si>
  <si>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</si>
  <si>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</si>
  <si>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</si>
  <si>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</si>
  <si>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</si>
  <si>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</si>
  <si>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</si>
  <si>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</si>
  <si>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</si>
  <si>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</si>
  <si>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</si>
  <si>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</si>
  <si>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</si>
  <si>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</si>
  <si>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</si>
  <si>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</si>
  <si>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</si>
  <si>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</si>
  <si>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</si>
  <si>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</si>
  <si>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</si>
  <si>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</si>
  <si>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</si>
  <si>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</si>
  <si>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</si>
  <si>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</si>
  <si>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</si>
  <si>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</si>
  <si>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</si>
  <si>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</si>
  <si>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</si>
  <si>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</si>
  <si>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</si>
  <si>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</si>
  <si>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</si>
  <si>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</si>
  <si>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</si>
  <si>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</si>
  <si>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</si>
  <si>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</si>
  <si>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</si>
  <si>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</si>
  <si>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</si>
  <si>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</si>
  <si>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</si>
  <si>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</si>
  <si>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</si>
  <si>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</si>
  <si>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</si>
  <si>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</si>
  <si>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</si>
  <si>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</si>
  <si>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</si>
  <si>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</si>
  <si>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</si>
  <si>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</si>
  <si>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</si>
  <si>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</si>
  <si>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</si>
  <si>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</si>
  <si>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</si>
  <si>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</si>
  <si>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</si>
  <si>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</si>
  <si>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</si>
  <si>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</si>
  <si>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</si>
  <si>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</si>
  <si>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</si>
  <si>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</si>
  <si>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</si>
  <si>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</si>
  <si>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</si>
  <si>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</si>
  <si>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</si>
  <si>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</si>
  <si>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</si>
  <si>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</si>
  <si>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</si>
  <si>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</si>
  <si>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</si>
  <si>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</si>
  <si>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</si>
  <si>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</si>
  <si>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</si>
  <si>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</si>
  <si>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</si>
  <si>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</si>
  <si>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</si>
  <si>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</si>
  <si>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</si>
  <si>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</si>
  <si>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</si>
  <si>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</si>
  <si>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</si>
  <si>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</si>
  <si>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</si>
  <si>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</si>
  <si>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</si>
  <si>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</si>
  <si>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</si>
  <si>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</si>
  <si>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</si>
  <si>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</si>
  <si>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</si>
  <si>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</si>
  <si>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</si>
  <si>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</si>
  <si>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</si>
  <si>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</si>
  <si>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</si>
  <si>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</si>
  <si>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</si>
  <si>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</si>
  <si>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</si>
  <si>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</si>
  <si>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</si>
  <si>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</si>
  <si>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</si>
  <si>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</si>
  <si>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</si>
  <si>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</si>
  <si>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</si>
  <si>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</si>
  <si>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</si>
  <si>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</si>
  <si>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</si>
  <si>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</si>
  <si>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</si>
  <si>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</si>
  <si>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</si>
  <si>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</si>
  <si>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</si>
  <si>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</si>
  <si>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</si>
  <si>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</si>
  <si>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</si>
  <si>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</si>
  <si>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</si>
  <si>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</si>
  <si>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</si>
  <si>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</si>
  <si>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</si>
  <si>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</si>
  <si>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</si>
  <si>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</si>
  <si>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</si>
  <si>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</si>
  <si>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</si>
  <si>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</si>
  <si>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</si>
  <si>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</si>
  <si>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</si>
  <si>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</si>
  <si>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</si>
  <si>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</si>
  <si>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</si>
  <si>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</si>
  <si>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</si>
  <si>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</si>
  <si>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</si>
  <si>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</si>
  <si>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</si>
  <si>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</si>
  <si>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</si>
  <si>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</si>
  <si>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</si>
  <si>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</si>
  <si>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</si>
  <si>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</si>
  <si>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</si>
  <si>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</si>
  <si>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</si>
  <si>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</si>
  <si>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</si>
  <si>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</si>
  <si>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</si>
  <si>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</si>
  <si>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</si>
  <si>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</si>
  <si>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</si>
  <si>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</si>
  <si>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</si>
  <si>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</si>
  <si>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</si>
  <si>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</si>
  <si>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</si>
  <si>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</si>
  <si>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</si>
  <si>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</si>
  <si>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</si>
  <si>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</si>
  <si>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</si>
  <si>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</si>
  <si>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</si>
  <si>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</si>
  <si>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</si>
  <si>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</si>
  <si>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</si>
  <si>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</si>
  <si>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</si>
  <si>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</si>
  <si>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</si>
  <si>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</si>
  <si>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</si>
  <si>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</si>
  <si>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</si>
  <si>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</si>
  <si>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</si>
  <si>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</si>
  <si>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</si>
  <si>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</si>
  <si>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</si>
  <si>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</si>
  <si>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</si>
  <si>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</si>
  <si>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</si>
  <si>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</si>
  <si>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</si>
  <si>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</si>
  <si>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</si>
  <si>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</si>
  <si>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</si>
  <si>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</si>
  <si>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</si>
  <si>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</si>
  <si>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</si>
  <si>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</si>
  <si>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</si>
  <si>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</si>
  <si>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</si>
  <si>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</si>
  <si>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</si>
  <si>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</si>
  <si>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</si>
  <si>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</si>
  <si>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</si>
  <si>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</si>
  <si>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</si>
  <si>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</si>
  <si>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</si>
  <si>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</si>
  <si>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</si>
  <si>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</si>
  <si>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</si>
  <si>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</si>
  <si>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</si>
  <si>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</si>
  <si>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</si>
  <si>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</si>
  <si>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</si>
  <si>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</si>
  <si>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</si>
  <si>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</si>
  <si>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</si>
  <si>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</si>
  <si>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</si>
  <si>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</si>
  <si>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</si>
  <si>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</si>
  <si>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</si>
  <si>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</si>
  <si>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</si>
  <si>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</si>
  <si>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</si>
  <si>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</si>
  <si>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</si>
  <si>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</si>
  <si>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</si>
  <si>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</si>
  <si>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</si>
  <si>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</si>
  <si>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</si>
  <si>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</si>
  <si>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</si>
  <si>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</si>
  <si>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</si>
  <si>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</si>
  <si>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</si>
  <si>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</si>
  <si>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</si>
  <si>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</si>
  <si>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</si>
  <si>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</si>
  <si>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</si>
  <si>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</si>
  <si>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</si>
  <si>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</si>
  <si>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</si>
  <si>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</si>
  <si>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</si>
  <si>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</si>
  <si>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</si>
  <si>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</si>
  <si>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</si>
  <si>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</si>
  <si>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</si>
  <si>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</si>
  <si>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</si>
  <si>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</si>
  <si>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</si>
  <si>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</si>
  <si>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</si>
  <si>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</si>
  <si>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</si>
  <si>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</si>
  <si>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</si>
  <si>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</si>
  <si>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</si>
  <si>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</si>
  <si>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</si>
  <si>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</si>
  <si>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</si>
  <si>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</si>
  <si>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</si>
  <si>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</si>
  <si>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</si>
  <si>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</si>
  <si>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</si>
  <si>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</si>
  <si>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</si>
  <si>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</si>
  <si>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</si>
  <si>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</si>
  <si>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</si>
  <si>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</si>
  <si>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</si>
  <si>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</si>
  <si>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</si>
  <si>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</si>
  <si>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</si>
  <si>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</si>
  <si>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</si>
  <si>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</si>
  <si>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</si>
  <si>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</si>
  <si>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</si>
  <si>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</si>
  <si>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</si>
  <si>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</si>
  <si>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</si>
  <si>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</si>
  <si>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</si>
  <si>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</si>
  <si>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</si>
  <si>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</si>
  <si>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</si>
  <si>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</si>
  <si>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</si>
  <si>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</si>
  <si>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</si>
  <si>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</si>
  <si>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</si>
  <si>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</si>
  <si>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</si>
  <si>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</si>
  <si>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</si>
  <si>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</si>
  <si>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</si>
  <si>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</si>
  <si>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</si>
  <si>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</si>
  <si>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</si>
  <si>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</si>
  <si>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</si>
  <si>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</si>
  <si>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</si>
  <si>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</si>
  <si>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</si>
  <si>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</si>
  <si>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</si>
  <si>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</si>
  <si>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</si>
  <si>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</si>
  <si>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</si>
  <si>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</si>
  <si>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</si>
  <si>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</si>
  <si>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</si>
  <si>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</si>
  <si>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</si>
  <si>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</si>
  <si>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</si>
  <si>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</si>
  <si>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</si>
  <si>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</si>
  <si>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</si>
  <si>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</si>
  <si>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</si>
  <si>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</si>
  <si>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</si>
  <si>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</si>
  <si>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</si>
  <si>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</si>
  <si>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</si>
  <si>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</si>
  <si>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</si>
  <si>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</si>
  <si>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</si>
  <si>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</si>
  <si>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</si>
  <si>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</si>
  <si>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</si>
  <si>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</si>
  <si>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</si>
  <si>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</si>
  <si>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</si>
  <si>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</si>
  <si>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</si>
  <si>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</si>
  <si>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</si>
  <si>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</si>
  <si>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</si>
  <si>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</si>
  <si>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</si>
  <si>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</si>
  <si>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</si>
  <si>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</si>
  <si>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</si>
  <si>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</si>
  <si>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</si>
  <si>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</si>
  <si>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</si>
  <si>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</si>
  <si>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</si>
  <si>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</si>
  <si>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</si>
  <si>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</si>
  <si>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</si>
  <si>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</si>
  <si>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</si>
  <si>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</si>
  <si>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</si>
  <si>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</si>
  <si>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</si>
  <si>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</si>
  <si>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</si>
  <si>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</si>
  <si>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</si>
  <si>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</si>
  <si>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</si>
  <si>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</si>
  <si>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</si>
  <si>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</si>
  <si>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</si>
  <si>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</si>
  <si>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</si>
  <si>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</si>
  <si>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</si>
  <si>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</si>
  <si>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</si>
  <si>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</si>
  <si>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</si>
  <si>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</si>
  <si>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</si>
  <si>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</si>
  <si>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</si>
  <si>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</si>
  <si>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</si>
  <si>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</si>
  <si>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</si>
  <si>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</si>
  <si>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</si>
  <si>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</si>
  <si>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</si>
  <si>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</si>
  <si>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</si>
  <si>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</si>
  <si>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</si>
  <si>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</si>
  <si>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</si>
  <si>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</si>
  <si>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</si>
  <si>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</si>
  <si>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</si>
  <si>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</si>
  <si>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</si>
  <si>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</si>
  <si>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</si>
  <si>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</si>
  <si>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</si>
  <si>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</si>
  <si>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</si>
  <si>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</si>
  <si>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</si>
  <si>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</si>
  <si>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</si>
  <si>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</si>
  <si>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</si>
  <si>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</si>
  <si>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</si>
  <si>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</si>
  <si>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</si>
  <si>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</si>
  <si>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</si>
  <si>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</si>
  <si>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</si>
  <si>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</si>
  <si>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</si>
  <si>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</si>
  <si>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</si>
  <si>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</si>
  <si>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</si>
  <si>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</si>
  <si>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</si>
  <si>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</si>
  <si>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</si>
  <si>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</si>
  <si>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</si>
  <si>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</si>
  <si>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</si>
  <si>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</si>
  <si>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</si>
  <si>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</si>
  <si>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</si>
  <si>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</si>
  <si>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</si>
  <si>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</si>
  <si>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</si>
  <si>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</si>
  <si>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</si>
  <si>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</si>
  <si>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</si>
  <si>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</si>
  <si>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</si>
  <si>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</si>
  <si>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</si>
  <si>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</si>
  <si>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</si>
  <si>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</si>
  <si>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</si>
  <si>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</si>
  <si>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</si>
  <si>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</si>
  <si>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</si>
  <si>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</si>
  <si>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</si>
  <si>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</si>
  <si>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</si>
  <si>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</si>
  <si>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</si>
  <si>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</si>
  <si>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</si>
  <si>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</si>
  <si>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</si>
  <si>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</si>
  <si>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</si>
  <si>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</si>
  <si>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</si>
  <si>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</si>
  <si>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</si>
  <si>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</si>
  <si>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</si>
  <si>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</si>
  <si>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</si>
  <si>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</si>
  <si>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</si>
  <si>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</si>
  <si>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</si>
  <si>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</si>
  <si>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</si>
  <si>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</si>
  <si>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</si>
  <si>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</si>
  <si>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</si>
  <si>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</si>
  <si>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</si>
  <si>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</si>
  <si>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</si>
  <si>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</si>
  <si>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</si>
  <si>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</si>
  <si>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</si>
  <si>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</si>
  <si>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</si>
  <si>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</si>
  <si>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</si>
  <si>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</si>
  <si>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</si>
  <si>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</si>
  <si>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</si>
  <si>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</si>
  <si>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</si>
  <si>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</si>
  <si>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</si>
  <si>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</si>
  <si>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</si>
  <si>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</si>
  <si>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</si>
  <si>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</si>
  <si>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</si>
  <si>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</si>
  <si>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</si>
  <si>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</si>
  <si>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</si>
  <si>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</si>
  <si>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</si>
  <si>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</si>
  <si>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</si>
  <si>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</si>
  <si>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</si>
  <si>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</si>
  <si>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</si>
  <si>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</si>
  <si>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</si>
  <si>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</si>
  <si>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</si>
  <si>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</si>
  <si>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</si>
  <si>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</si>
  <si>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</si>
  <si>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</si>
  <si>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</si>
  <si>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</si>
  <si>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</si>
  <si>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</si>
  <si>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</si>
  <si>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</si>
  <si>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</si>
  <si>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</si>
  <si>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</si>
  <si>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</si>
  <si>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</si>
  <si>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</si>
  <si>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</si>
  <si>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</si>
  <si>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</si>
  <si>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</si>
  <si>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</si>
  <si>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</si>
  <si>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</si>
  <si>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</si>
  <si>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</si>
  <si>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</si>
  <si>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</si>
  <si>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</si>
  <si>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</si>
  <si>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</si>
  <si>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</si>
  <si>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</si>
  <si>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</si>
  <si>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</si>
  <si>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</si>
  <si>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</si>
  <si>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</si>
  <si>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</si>
  <si>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</si>
  <si>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</si>
  <si>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</si>
  <si>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</si>
  <si>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</si>
  <si>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</si>
  <si>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</si>
  <si>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</si>
  <si>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</si>
  <si>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</si>
  <si>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</si>
  <si>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</si>
  <si>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</si>
  <si>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</si>
  <si>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</si>
  <si>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</si>
  <si>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</si>
  <si>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</si>
  <si>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</si>
  <si>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</si>
  <si>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</si>
  <si>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</si>
  <si>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</si>
  <si>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</si>
  <si>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</si>
  <si>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</si>
  <si>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</si>
  <si>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</si>
  <si>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</si>
  <si>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</si>
  <si>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</si>
  <si>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</si>
  <si>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</si>
  <si>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</si>
  <si>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</si>
  <si>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</si>
  <si>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</si>
  <si>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</si>
  <si>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</si>
  <si>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</si>
  <si>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</si>
  <si>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</si>
  <si>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</si>
  <si>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</si>
  <si>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</si>
  <si>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</si>
  <si>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</si>
  <si>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</si>
  <si>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</si>
  <si>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</si>
  <si>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</si>
  <si>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</si>
  <si>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</si>
  <si>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</si>
  <si>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</si>
  <si>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</si>
  <si>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</si>
  <si>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</si>
  <si>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</si>
  <si>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</si>
  <si>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</si>
  <si>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</si>
  <si>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</si>
  <si>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</si>
  <si>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</si>
  <si>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</si>
  <si>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</si>
  <si>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</si>
  <si>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</si>
  <si>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</si>
  <si>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</si>
  <si>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</si>
  <si>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</si>
  <si>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</si>
  <si>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</si>
  <si>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</si>
  <si>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</si>
  <si>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</si>
  <si>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</si>
  <si>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</si>
  <si>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</si>
  <si>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</si>
  <si>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</si>
  <si>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</si>
  <si>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</si>
  <si>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</si>
  <si>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</si>
  <si>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</si>
  <si>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</si>
  <si>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</si>
  <si>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</si>
  <si>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</si>
  <si>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</si>
  <si>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</si>
  <si>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</si>
  <si>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</si>
  <si>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</si>
  <si>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</si>
  <si>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</si>
  <si>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</si>
  <si>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</si>
  <si>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</si>
  <si>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</si>
  <si>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</si>
  <si>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</si>
  <si>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</si>
  <si>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</si>
  <si>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</si>
  <si>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</si>
  <si>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</si>
  <si>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</si>
  <si>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</si>
  <si>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</si>
  <si>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</si>
  <si>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</si>
  <si>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</si>
  <si>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</si>
  <si>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</si>
  <si>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</si>
  <si>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</si>
  <si>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</si>
  <si>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</si>
  <si>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</si>
  <si>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</si>
  <si>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</si>
  <si>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</si>
  <si>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</si>
  <si>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</si>
  <si>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</si>
  <si>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</si>
  <si>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</si>
  <si>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</si>
  <si>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</si>
  <si>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</si>
  <si>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</si>
  <si>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</si>
  <si>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</si>
  <si>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</si>
  <si>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</si>
  <si>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</si>
  <si>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</si>
  <si>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</si>
  <si>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</si>
  <si>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</si>
  <si>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</si>
  <si>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</si>
  <si>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</si>
  <si>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</si>
  <si>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</si>
  <si>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</si>
  <si>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</si>
  <si>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</si>
  <si>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</si>
  <si>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</si>
  <si>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</si>
  <si>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</si>
  <si>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</si>
  <si>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</si>
  <si>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</si>
  <si>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</si>
  <si>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</si>
  <si>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</si>
  <si>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</si>
  <si>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</si>
  <si>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</si>
  <si>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</si>
  <si>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</si>
  <si>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</si>
  <si>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</si>
  <si>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</si>
  <si>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</si>
  <si>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</si>
  <si>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</si>
  <si>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</si>
  <si>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</si>
  <si>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</si>
  <si>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</si>
  <si>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</si>
  <si>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</si>
  <si>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</si>
  <si>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</si>
  <si>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</si>
  <si>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</si>
  <si>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</si>
  <si>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</si>
  <si>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</si>
  <si>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</si>
  <si>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</si>
  <si>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</si>
  <si>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</si>
  <si>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</si>
  <si>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</si>
  <si>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</si>
  <si>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</si>
  <si>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</si>
  <si>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</si>
  <si>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</si>
  <si>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</si>
  <si>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</si>
  <si>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</si>
  <si>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</si>
  <si>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</si>
  <si>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</si>
  <si>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</si>
  <si>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</si>
  <si>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</si>
  <si>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</si>
  <si>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</si>
  <si>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</si>
  <si>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</si>
  <si>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</si>
  <si>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</si>
  <si>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</si>
  <si>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</si>
  <si>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</si>
  <si>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</si>
  <si>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</si>
  <si>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</si>
  <si>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</si>
  <si>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</si>
  <si>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</si>
  <si>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</si>
  <si>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</si>
  <si>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</si>
  <si>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</si>
  <si>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</si>
  <si>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</si>
  <si>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</si>
  <si>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</si>
  <si>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</si>
  <si>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</si>
  <si>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</si>
  <si>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</si>
  <si>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</si>
  <si>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</si>
  <si>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</si>
  <si>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</si>
  <si>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</si>
  <si>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</si>
  <si>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</si>
  <si>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</si>
  <si>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</si>
  <si>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</si>
  <si>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</si>
  <si>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</si>
  <si>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</si>
  <si>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</si>
  <si>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</si>
  <si>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</si>
  <si>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</si>
  <si>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</si>
  <si>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</si>
  <si>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</si>
  <si>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</si>
  <si>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</si>
  <si>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</si>
  <si>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</si>
  <si>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</si>
  <si>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</si>
  <si>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</si>
  <si>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</si>
  <si>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</si>
  <si>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</si>
  <si>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</si>
  <si>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</si>
  <si>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</si>
  <si>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</si>
  <si>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</si>
  <si>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</si>
  <si>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</si>
  <si>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</si>
  <si>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</si>
  <si>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</si>
  <si>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</si>
  <si>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</si>
  <si>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</si>
  <si>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</si>
  <si>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</si>
  <si>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</si>
  <si>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</si>
  <si>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</si>
  <si>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</si>
  <si>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</si>
  <si>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</si>
  <si>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</si>
  <si>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</si>
  <si>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</si>
  <si>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</si>
  <si>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</si>
  <si>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</si>
  <si>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</si>
  <si>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</si>
  <si>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</si>
  <si>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</si>
  <si>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</si>
  <si>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</si>
  <si>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</si>
  <si>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</si>
  <si>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</si>
  <si>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</si>
  <si>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</si>
  <si>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</si>
  <si>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</si>
  <si>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</si>
  <si>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</si>
  <si>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</si>
  <si>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</si>
  <si>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</si>
  <si>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</si>
  <si>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</si>
  <si>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</si>
  <si>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</si>
  <si>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</si>
  <si>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</si>
  <si>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</si>
  <si>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</si>
  <si>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</si>
  <si>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</si>
  <si>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</si>
  <si>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</si>
  <si>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</si>
  <si>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</si>
  <si>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</si>
  <si>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</si>
  <si>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</si>
  <si>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</si>
  <si>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</si>
  <si>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</si>
  <si>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</si>
  <si>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</si>
  <si>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</si>
  <si>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</si>
  <si>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</si>
  <si>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</si>
  <si>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</si>
  <si>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</si>
  <si>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</si>
  <si>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</si>
  <si>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</si>
  <si>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</si>
  <si>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</si>
  <si>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</si>
  <si>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</si>
  <si>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</si>
  <si>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</si>
  <si>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</si>
  <si>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</si>
  <si>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</si>
  <si>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</si>
  <si>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</si>
  <si>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</si>
  <si>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</si>
  <si>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</si>
  <si>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</si>
  <si>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</si>
  <si>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</si>
  <si>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</si>
  <si>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</si>
  <si>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</si>
  <si>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</si>
  <si>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</si>
  <si>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</si>
  <si>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</si>
  <si>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</si>
  <si>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</si>
  <si>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</si>
  <si>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</si>
  <si>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</si>
  <si>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</si>
  <si>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</si>
  <si>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</si>
  <si>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</si>
  <si>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</si>
  <si>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</si>
  <si>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</si>
  <si>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</si>
  <si>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</si>
  <si>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</si>
  <si>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</si>
  <si>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</si>
  <si>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</si>
  <si>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</si>
  <si>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</si>
  <si>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</si>
  <si>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</si>
  <si>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</si>
  <si>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</si>
  <si>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</si>
  <si>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</si>
  <si>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</si>
  <si>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</si>
  <si>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</si>
  <si>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</si>
  <si>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</si>
  <si>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</si>
  <si>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</si>
  <si>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</si>
  <si>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</si>
  <si>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</si>
  <si>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</si>
  <si>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</si>
  <si>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</si>
  <si>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</si>
  <si>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</si>
  <si>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</si>
  <si>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</si>
  <si>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</si>
  <si>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</si>
  <si>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</si>
  <si>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</si>
  <si>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</si>
  <si>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</si>
  <si>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</si>
  <si>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</si>
  <si>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</si>
  <si>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</si>
  <si>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</si>
  <si>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</si>
  <si>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</si>
  <si>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</si>
  <si>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</si>
  <si>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</si>
  <si>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</si>
  <si>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</si>
  <si>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</si>
  <si>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</si>
  <si>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</si>
  <si>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</si>
  <si>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</si>
  <si>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</si>
  <si>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</si>
  <si>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</si>
  <si>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</si>
  <si>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</si>
  <si>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</si>
  <si>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</si>
  <si>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</si>
  <si>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</si>
  <si>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</si>
  <si>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</si>
  <si>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</si>
  <si>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</si>
  <si>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</si>
  <si>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</si>
  <si>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</si>
  <si>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</si>
  <si>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</si>
  <si>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</si>
  <si>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</si>
  <si>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</si>
  <si>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</si>
  <si>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</si>
  <si>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</si>
  <si>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</si>
  <si>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</si>
  <si>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</si>
  <si>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</si>
  <si>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</si>
  <si>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</si>
  <si>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</si>
  <si>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</si>
  <si>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</si>
  <si>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</si>
  <si>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</si>
  <si>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</si>
  <si>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</si>
  <si>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</si>
  <si>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</si>
  <si>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</si>
  <si>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</si>
  <si>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</si>
  <si>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</si>
  <si>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</si>
  <si>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</si>
  <si>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</si>
  <si>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</si>
  <si>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</si>
  <si>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</si>
  <si>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</si>
  <si>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</si>
  <si>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</si>
  <si>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</si>
  <si>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</si>
  <si>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</si>
  <si>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</si>
  <si>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</si>
  <si>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</si>
  <si>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</si>
  <si>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</si>
  <si>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</si>
  <si>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</si>
  <si>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</si>
  <si>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</si>
  <si>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</si>
  <si>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</si>
  <si>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</si>
  <si>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</si>
  <si>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</si>
  <si>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</si>
  <si>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</si>
  <si>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</si>
  <si>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</si>
  <si>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</si>
  <si>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</si>
  <si>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</si>
  <si>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</si>
  <si>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</si>
  <si>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</si>
  <si>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</si>
  <si>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</si>
  <si>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</si>
  <si>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</si>
  <si>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</si>
  <si>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</si>
  <si>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</si>
  <si>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</si>
  <si>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</si>
  <si>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</si>
  <si>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</si>
  <si>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</si>
  <si>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</si>
  <si>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</si>
  <si>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</si>
  <si>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</si>
  <si>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</si>
  <si>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</si>
  <si>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</si>
  <si>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</si>
  <si>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</si>
  <si>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</si>
  <si>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</si>
  <si>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</si>
  <si>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</si>
  <si>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</si>
  <si>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</si>
  <si>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</si>
  <si>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</si>
  <si>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</si>
  <si>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</si>
  <si>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</si>
  <si>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</si>
  <si>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</si>
  <si>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</si>
  <si>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</si>
  <si>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</si>
  <si>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</si>
  <si>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</si>
  <si>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</si>
  <si>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</si>
  <si>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</si>
  <si>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</si>
  <si>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</si>
  <si>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</si>
  <si>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</si>
  <si>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</si>
  <si>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</si>
  <si>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</si>
  <si>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</si>
  <si>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</si>
  <si>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</si>
  <si>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</si>
  <si>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</si>
  <si>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</si>
  <si>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</si>
  <si>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</si>
  <si>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</si>
  <si>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</si>
  <si>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</si>
  <si>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</si>
  <si>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</si>
  <si>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</si>
  <si>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</si>
  <si>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</si>
  <si>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</si>
  <si>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</si>
  <si>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</si>
  <si>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</si>
  <si>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</si>
  <si>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</si>
  <si>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</si>
  <si>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</si>
  <si>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</si>
  <si>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</si>
  <si>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</si>
  <si>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</si>
  <si>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</si>
  <si>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</si>
  <si>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</si>
  <si>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</si>
  <si>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</si>
  <si>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</si>
  <si>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</si>
  <si>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</si>
  <si>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</si>
  <si>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</si>
  <si>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</si>
  <si>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</si>
  <si>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</si>
  <si>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</si>
  <si>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</si>
  <si>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</si>
  <si>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</si>
  <si>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</si>
  <si>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</si>
  <si>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</si>
  <si>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</si>
  <si>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</si>
  <si>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</si>
  <si>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</si>
  <si>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</si>
  <si>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</si>
  <si>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</si>
  <si>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</si>
  <si>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</si>
  <si>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</si>
  <si>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</si>
  <si>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</si>
  <si>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</si>
  <si>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</si>
  <si>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</si>
  <si>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</si>
  <si>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</si>
  <si>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</si>
  <si>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</si>
  <si>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</si>
  <si>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</si>
  <si>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</si>
  <si>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</si>
  <si>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</si>
  <si>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</si>
  <si>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</si>
  <si>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</si>
  <si>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</si>
  <si>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</si>
  <si>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</si>
  <si>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</si>
  <si>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</si>
  <si>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</si>
  <si>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</si>
  <si>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</si>
  <si>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</si>
  <si>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</si>
  <si>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</si>
  <si>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</si>
  <si>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</si>
  <si>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</si>
  <si>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</si>
  <si>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</si>
  <si>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</si>
  <si>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</si>
  <si>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</si>
  <si>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</si>
  <si>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</si>
  <si>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</si>
  <si>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</si>
  <si>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</si>
  <si>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</si>
  <si>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</si>
  <si>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</si>
  <si>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</si>
  <si>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</si>
  <si>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</si>
  <si>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</si>
  <si>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</si>
  <si>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</si>
  <si>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</si>
  <si>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</si>
  <si>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</si>
  <si>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</si>
  <si>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</si>
  <si>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</si>
  <si>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</si>
  <si>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</si>
  <si>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</si>
  <si>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</si>
  <si>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</si>
  <si>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</si>
  <si>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</si>
  <si>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</si>
  <si>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</si>
  <si>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</si>
  <si>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</si>
  <si>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</si>
  <si>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</si>
  <si>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</si>
  <si>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</si>
  <si>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</si>
  <si>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</si>
  <si>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</si>
  <si>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</si>
  <si>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</si>
  <si>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</si>
  <si>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</si>
  <si>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</si>
  <si>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</si>
  <si>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</si>
  <si>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</si>
  <si>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</si>
  <si>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</si>
  <si>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</si>
  <si>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</si>
  <si>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</si>
  <si>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</si>
  <si>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</si>
  <si>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</si>
  <si>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</si>
  <si>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</si>
  <si>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</si>
  <si>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</si>
  <si>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</si>
  <si>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</si>
  <si>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</si>
  <si>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</si>
  <si>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</si>
  <si>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</si>
  <si>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</si>
  <si>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</si>
  <si>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</si>
  <si>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</si>
  <si>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</si>
  <si>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</si>
  <si>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</si>
  <si>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</si>
  <si>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</si>
  <si>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</si>
  <si>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</si>
  <si>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</si>
  <si>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</si>
  <si>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</si>
  <si>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</si>
  <si>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</si>
  <si>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</si>
  <si>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</si>
  <si>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</si>
  <si>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</si>
  <si>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</si>
  <si>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</si>
  <si>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</si>
  <si>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</si>
  <si>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</si>
  <si>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</si>
  <si>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</si>
  <si>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</si>
  <si>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</si>
  <si>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</si>
  <si>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</si>
  <si>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</si>
  <si>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</si>
  <si>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</si>
  <si>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</si>
  <si>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</si>
  <si>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</si>
  <si>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</si>
  <si>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</si>
  <si>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</si>
  <si>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</si>
  <si>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</si>
  <si>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</si>
  <si>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</si>
  <si>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</si>
  <si>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</si>
  <si>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</si>
  <si>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</si>
  <si>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</si>
  <si>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</si>
  <si>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</si>
  <si>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</si>
  <si>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</si>
  <si>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</si>
  <si>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</si>
  <si>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</si>
  <si>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</si>
  <si>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</si>
  <si>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</si>
  <si>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</si>
  <si>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</si>
  <si>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</si>
  <si>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</si>
  <si>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</si>
  <si>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</si>
  <si>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</si>
  <si>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</si>
  <si>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</si>
  <si>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</si>
  <si>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</si>
  <si>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</si>
  <si>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</si>
  <si>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</si>
  <si>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</si>
  <si>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</si>
  <si>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</si>
  <si>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</si>
  <si>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</si>
  <si>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</si>
  <si>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</si>
  <si>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</si>
  <si>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</si>
  <si>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</si>
  <si>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</si>
  <si>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</si>
  <si>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</si>
  <si>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</si>
  <si>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</si>
  <si>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</si>
  <si>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</si>
  <si>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</si>
  <si>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</si>
  <si>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</si>
  <si>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</si>
  <si>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</si>
  <si>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</si>
  <si>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</si>
  <si>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</si>
  <si>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</si>
  <si>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</si>
  <si>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</si>
  <si>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</si>
  <si>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</si>
  <si>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</si>
  <si>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</si>
  <si>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</si>
  <si>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</si>
  <si>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</si>
  <si>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</si>
  <si>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</si>
  <si>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</si>
  <si>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</si>
  <si>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</si>
  <si>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</si>
  <si>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</si>
  <si>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</si>
  <si>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</si>
  <si>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</si>
  <si>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</si>
  <si>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</si>
  <si>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</si>
  <si>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</si>
  <si>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</si>
  <si>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</si>
  <si>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</si>
  <si>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</si>
  <si>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</si>
  <si>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</si>
  <si>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</si>
  <si>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</si>
  <si>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</si>
  <si>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</si>
  <si>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</si>
  <si>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</si>
  <si>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</si>
  <si>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</si>
  <si>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</si>
  <si>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</si>
  <si>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</si>
  <si>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</si>
  <si>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</si>
  <si>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</si>
  <si>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</si>
  <si>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</si>
  <si>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</si>
  <si>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</si>
  <si>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</si>
  <si>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</si>
  <si>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</si>
  <si>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</si>
  <si>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</si>
  <si>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</si>
  <si>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</si>
  <si>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</si>
  <si>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</si>
  <si>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</si>
  <si>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</si>
  <si>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</si>
  <si>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</si>
  <si>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</si>
  <si>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</si>
  <si>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</si>
  <si>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</si>
  <si>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</si>
  <si>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</si>
  <si>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</si>
  <si>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</si>
  <si>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</si>
  <si>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</si>
  <si>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</si>
  <si>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</si>
  <si>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</si>
  <si>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</si>
  <si>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</si>
  <si>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</si>
  <si>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</si>
  <si>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</si>
  <si>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</si>
  <si>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</si>
  <si>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</si>
  <si>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</si>
  <si>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</si>
  <si>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</si>
  <si>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</si>
  <si>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</si>
  <si>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</si>
  <si>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</si>
  <si>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</si>
  <si>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</si>
  <si>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</si>
  <si>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</si>
  <si>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</si>
  <si>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</si>
  <si>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</si>
  <si>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</si>
  <si>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</si>
  <si>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</si>
  <si>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</si>
  <si>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</si>
  <si>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</si>
  <si>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</si>
  <si>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</si>
  <si>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</si>
  <si>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</si>
  <si>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</si>
  <si>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</si>
  <si>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</si>
  <si>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</si>
  <si>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</si>
  <si>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</si>
  <si>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</si>
  <si>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</si>
  <si>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</si>
  <si>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</si>
  <si>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</si>
  <si>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</si>
  <si>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</si>
  <si>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</si>
  <si>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</si>
  <si>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</si>
  <si>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</si>
  <si>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</si>
  <si>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</si>
  <si>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</si>
  <si>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</si>
  <si>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</si>
  <si>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</si>
  <si>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</si>
  <si>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</si>
  <si>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</si>
  <si>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</si>
  <si>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</si>
  <si>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</si>
  <si>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</si>
  <si>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</si>
  <si>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</si>
  <si>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</si>
  <si>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</si>
  <si>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</si>
  <si>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</si>
  <si>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</si>
  <si>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</si>
  <si>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</si>
  <si>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</si>
  <si>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</si>
  <si>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</si>
  <si>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</si>
  <si>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</si>
  <si>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</si>
  <si>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</si>
  <si>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</si>
  <si>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</si>
  <si>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</si>
  <si>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</si>
  <si>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</si>
  <si>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</si>
  <si>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</si>
  <si>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</si>
  <si>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</si>
  <si>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</si>
  <si>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</si>
  <si>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</si>
  <si>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</si>
  <si>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</si>
  <si>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</si>
  <si>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</si>
  <si>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</si>
  <si>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</si>
  <si>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</si>
  <si>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</si>
  <si>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</si>
  <si>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</si>
  <si>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</si>
  <si>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</si>
  <si>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</si>
  <si>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</si>
  <si>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</si>
  <si>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</si>
  <si>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</si>
  <si>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</si>
  <si>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</si>
  <si>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</si>
  <si>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</si>
  <si>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</si>
  <si>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</si>
  <si>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</si>
  <si>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</si>
  <si>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</si>
  <si>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</si>
  <si>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</si>
  <si>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</si>
  <si>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</si>
  <si>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</si>
  <si>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</si>
  <si>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</si>
  <si>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</si>
  <si>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</si>
  <si>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</si>
  <si>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</si>
  <si>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</si>
  <si>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</si>
  <si>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</si>
  <si>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</si>
  <si>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</si>
  <si>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</si>
  <si>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</si>
  <si>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</si>
  <si>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</si>
  <si>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</si>
  <si>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</si>
  <si>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</si>
  <si>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</si>
  <si>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</si>
  <si>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</si>
  <si>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</si>
  <si>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</si>
  <si>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</si>
  <si>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</si>
  <si>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</si>
  <si>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</si>
  <si>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</si>
  <si>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</si>
  <si>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</si>
  <si>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</si>
  <si>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</si>
  <si>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</si>
  <si>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</si>
  <si>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</si>
  <si>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</si>
  <si>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</si>
  <si>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</si>
  <si>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</si>
  <si>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</si>
  <si>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</si>
  <si>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</si>
  <si>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</si>
  <si>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</si>
  <si>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</si>
  <si>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</si>
  <si>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</si>
  <si>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</si>
  <si>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</si>
  <si>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</si>
  <si>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</si>
  <si>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</si>
  <si>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</si>
  <si>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</si>
  <si>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</si>
  <si>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</si>
  <si>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</si>
  <si>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</si>
  <si>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</si>
  <si>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</si>
  <si>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</si>
  <si>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</si>
  <si>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</si>
  <si>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</si>
  <si>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</si>
  <si>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</si>
  <si>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</si>
  <si>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</si>
  <si>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</si>
  <si>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</si>
  <si>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</si>
  <si>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</si>
  <si>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</si>
  <si>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</si>
  <si>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</si>
  <si>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</si>
  <si>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</si>
  <si>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</si>
  <si>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</si>
  <si>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</si>
  <si>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</si>
  <si>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</si>
  <si>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</si>
  <si>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</si>
  <si>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</si>
  <si>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</si>
  <si>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</si>
  <si>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</si>
  <si>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</si>
  <si>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</si>
  <si>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</si>
  <si>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</si>
  <si>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</si>
  <si>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</si>
  <si>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</si>
  <si>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</si>
  <si>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</si>
  <si>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</si>
  <si>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</si>
  <si>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</si>
  <si>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</si>
  <si>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</si>
  <si>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</si>
  <si>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</si>
  <si>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</si>
  <si>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</si>
  <si>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</si>
  <si>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</si>
  <si>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</si>
  <si>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</si>
  <si>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</si>
  <si>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</si>
  <si>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</si>
  <si>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</si>
  <si>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</si>
  <si>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</si>
  <si>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</si>
  <si>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</si>
  <si>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</si>
  <si>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</si>
  <si>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</si>
  <si>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</si>
  <si>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</si>
  <si>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</si>
  <si>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</si>
  <si>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</si>
  <si>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</si>
  <si>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</si>
  <si>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</si>
  <si>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</si>
  <si>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</si>
  <si>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</si>
  <si>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</si>
  <si>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</si>
  <si>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</si>
  <si>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</si>
  <si>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</si>
  <si>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</si>
  <si>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</si>
  <si>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</si>
  <si>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</si>
  <si>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</si>
  <si>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</si>
  <si>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</si>
  <si>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</si>
  <si>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</si>
  <si>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</si>
  <si>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</si>
  <si>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</si>
  <si>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</si>
  <si>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</si>
  <si>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</si>
  <si>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</si>
  <si>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</si>
  <si>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</si>
  <si>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</si>
  <si>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</si>
  <si>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</si>
  <si>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</si>
  <si>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</si>
  <si>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</si>
  <si>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</si>
  <si>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</si>
  <si>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</si>
  <si>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</si>
  <si>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</si>
  <si>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</si>
  <si>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</si>
  <si>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</si>
  <si>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</si>
  <si>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</si>
  <si>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</si>
  <si>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</si>
  <si>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</si>
  <si>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</si>
  <si>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</si>
  <si>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</si>
  <si>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</si>
  <si>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</si>
  <si>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</si>
  <si>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</si>
  <si>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</si>
  <si>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</si>
  <si>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</si>
  <si>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</si>
  <si>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</si>
  <si>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</si>
  <si>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</si>
  <si>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</si>
  <si>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</si>
  <si>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</si>
  <si>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</si>
  <si>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</si>
  <si>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</si>
  <si>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</si>
  <si>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</si>
  <si>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</si>
  <si>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</si>
  <si>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</si>
  <si>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</si>
  <si>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</si>
  <si>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</si>
  <si>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</si>
  <si>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</si>
  <si>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</si>
  <si>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</si>
  <si>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</si>
  <si>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</si>
  <si>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</si>
  <si>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</si>
  <si>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</si>
  <si>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</si>
  <si>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</si>
  <si>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</si>
  <si>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</si>
  <si>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</si>
  <si>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</si>
  <si>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</si>
  <si>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</si>
  <si>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</si>
  <si>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</si>
  <si>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</si>
  <si>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</si>
  <si>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</si>
  <si>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</si>
  <si>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</si>
  <si>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</si>
  <si>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</si>
  <si>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</si>
  <si>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</si>
  <si>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</si>
  <si>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</si>
  <si>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</si>
  <si>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</si>
  <si>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</si>
  <si>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</si>
  <si>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</si>
  <si>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</si>
  <si>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</si>
  <si>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</si>
  <si>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</si>
  <si>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</si>
  <si>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</si>
  <si>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</si>
  <si>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</si>
  <si>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</si>
  <si>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</si>
  <si>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</si>
  <si>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</si>
  <si>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</si>
  <si>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</si>
  <si>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</si>
  <si>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</si>
  <si>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</si>
  <si>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</si>
  <si>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</si>
  <si>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</si>
  <si>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</si>
  <si>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</si>
  <si>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</si>
  <si>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</si>
  <si>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</si>
  <si>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</si>
  <si>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</si>
  <si>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</si>
  <si>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</si>
  <si>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</si>
  <si>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</si>
  <si>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</si>
  <si>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</si>
  <si>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</si>
  <si>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</si>
  <si>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</si>
  <si>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</si>
  <si>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</si>
  <si>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</si>
  <si>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</si>
  <si>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</si>
  <si>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</si>
  <si>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</si>
  <si>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</si>
  <si>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</si>
  <si>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</si>
  <si>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</si>
  <si>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</si>
  <si>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</si>
  <si>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</si>
  <si>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</si>
  <si>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</si>
  <si>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</si>
  <si>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</si>
  <si>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</si>
  <si>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</si>
  <si>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</si>
  <si>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</si>
  <si>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</si>
  <si>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</si>
  <si>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</si>
  <si>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</si>
  <si>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</si>
  <si>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</si>
  <si>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</si>
  <si>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</si>
  <si>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</si>
  <si>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</si>
  <si>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</si>
  <si>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</si>
  <si>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</si>
  <si>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</si>
  <si>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</si>
  <si>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</si>
  <si>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</si>
  <si>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</si>
  <si>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</si>
  <si>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</si>
  <si>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</si>
  <si>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</si>
  <si>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</si>
  <si>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</si>
  <si>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</si>
  <si>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</si>
  <si>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</si>
  <si>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</si>
  <si>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</si>
  <si>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</si>
  <si>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</si>
  <si>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</si>
  <si>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</si>
  <si>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</si>
  <si>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</si>
  <si>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</si>
  <si>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</si>
  <si>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</si>
  <si>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</si>
  <si>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</si>
  <si>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</si>
  <si>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</si>
  <si>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</si>
  <si>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</si>
  <si>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</si>
  <si>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</si>
  <si>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</si>
  <si>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</si>
  <si>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</si>
  <si>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</si>
  <si>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</si>
  <si>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</si>
  <si>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</si>
  <si>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</si>
  <si>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</si>
  <si>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</si>
  <si>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</si>
  <si>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</si>
  <si>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</si>
  <si>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</si>
  <si>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</si>
  <si>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</si>
  <si>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</si>
  <si>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</si>
  <si>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</si>
  <si>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</si>
  <si>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</si>
  <si>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</si>
  <si>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</si>
  <si>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</si>
  <si>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</si>
  <si>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</si>
  <si>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</si>
  <si>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</si>
  <si>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</si>
  <si>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</si>
  <si>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</si>
  <si>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</si>
  <si>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</si>
  <si>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</si>
  <si>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</si>
  <si>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</si>
  <si>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</si>
  <si>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</si>
  <si>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</si>
  <si>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</si>
  <si>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</si>
  <si>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</si>
  <si>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</si>
  <si>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</si>
  <si>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</si>
  <si>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</si>
  <si>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</si>
  <si>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</si>
  <si>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</si>
  <si>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</si>
  <si>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</si>
  <si>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</si>
  <si>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</si>
  <si>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</si>
  <si>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</si>
  <si>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</si>
  <si>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</si>
  <si>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</si>
  <si>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</si>
  <si>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</si>
  <si>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</si>
  <si>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</si>
  <si>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</si>
  <si>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</si>
  <si>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</si>
  <si>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</si>
  <si>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</si>
  <si>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</si>
  <si>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</si>
  <si>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</si>
  <si>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</si>
  <si>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</si>
  <si>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</si>
  <si>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</si>
  <si>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</si>
  <si>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</si>
  <si>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</si>
  <si>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</si>
  <si>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</si>
  <si>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</si>
  <si>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</si>
  <si>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</si>
  <si>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</si>
  <si>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</si>
  <si>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</si>
  <si>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</si>
  <si>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</si>
  <si>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</si>
  <si>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</si>
  <si>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</si>
  <si>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</si>
  <si>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</si>
  <si>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</si>
  <si>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</si>
  <si>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</si>
  <si>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</si>
  <si>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</si>
  <si>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</si>
  <si>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</si>
  <si>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</si>
  <si>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</si>
  <si>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</si>
  <si>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</si>
  <si>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</si>
  <si>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</si>
  <si>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</si>
  <si>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</si>
  <si>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</si>
  <si>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</si>
  <si>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</si>
  <si>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</si>
  <si>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</si>
  <si>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</si>
  <si>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</si>
  <si>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</si>
  <si>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</si>
  <si>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</si>
  <si>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</si>
  <si>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</si>
  <si>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</si>
  <si>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</si>
  <si>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</si>
  <si>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</si>
  <si>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</si>
  <si>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</si>
  <si>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</si>
  <si>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</si>
  <si>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</si>
  <si>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</si>
  <si>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</si>
  <si>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</si>
  <si>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</si>
  <si>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</si>
  <si>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</si>
  <si>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</si>
  <si>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</si>
  <si>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</si>
  <si>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</si>
  <si>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</si>
  <si>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</si>
  <si>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</si>
  <si>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</si>
  <si>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</si>
  <si>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</si>
  <si>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</si>
  <si>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</si>
  <si>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</si>
  <si>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</si>
  <si>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</si>
  <si>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</si>
  <si>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</si>
  <si>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</si>
  <si>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</si>
  <si>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</si>
  <si>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</si>
  <si>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</si>
  <si>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</si>
  <si>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</si>
  <si>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</si>
  <si>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</si>
  <si>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</si>
  <si>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</si>
  <si>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</si>
  <si>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</si>
  <si>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</si>
  <si>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</si>
  <si>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</si>
  <si>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</si>
  <si>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</si>
  <si>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</si>
  <si>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</si>
  <si>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</si>
  <si>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</si>
  <si>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</si>
  <si>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</si>
  <si>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</si>
  <si>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</si>
  <si>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</si>
  <si>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</si>
  <si>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</si>
  <si>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</si>
  <si>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</si>
  <si>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</si>
  <si>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</si>
  <si>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</si>
  <si>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</si>
  <si>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</si>
  <si>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</si>
  <si>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</si>
  <si>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</si>
  <si>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</si>
  <si>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</si>
  <si>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</si>
  <si>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</si>
  <si>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</si>
  <si>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</si>
  <si>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</si>
  <si>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</si>
  <si>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</si>
  <si>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</si>
  <si>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</si>
  <si>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</si>
  <si>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</si>
  <si>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</si>
  <si>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</si>
  <si>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</si>
  <si>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</si>
  <si>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</si>
  <si>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</si>
  <si>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</si>
  <si>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</si>
  <si>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</si>
  <si>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</si>
  <si>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</si>
  <si>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</si>
  <si>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</si>
  <si>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</si>
  <si>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</si>
  <si>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</si>
  <si>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</si>
  <si>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</si>
  <si>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</si>
  <si>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</si>
  <si>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</si>
  <si>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</si>
  <si>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</si>
  <si>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</si>
  <si>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</si>
  <si>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</si>
  <si>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</si>
  <si>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</si>
  <si>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</si>
  <si>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</si>
  <si>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</si>
  <si>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</si>
  <si>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</si>
  <si>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</si>
  <si>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</si>
  <si>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</si>
  <si>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</si>
  <si>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</si>
  <si>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</si>
  <si>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</si>
  <si>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</si>
  <si>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</si>
  <si>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</si>
  <si>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</si>
  <si>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</si>
  <si>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</si>
  <si>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</si>
  <si>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</si>
  <si>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</si>
  <si>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</si>
  <si>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</si>
  <si>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</si>
  <si>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</si>
  <si>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</si>
  <si>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</si>
  <si>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</si>
  <si>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</si>
  <si>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</si>
  <si>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</si>
  <si>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</si>
  <si>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</si>
  <si>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</si>
  <si>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</si>
  <si>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</si>
  <si>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</si>
  <si>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</si>
  <si>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</si>
  <si>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</si>
  <si>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</si>
  <si>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</si>
  <si>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</si>
  <si>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</si>
  <si>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</si>
  <si>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</si>
  <si>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</si>
  <si>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</si>
  <si>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</si>
  <si>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</si>
  <si>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</si>
  <si>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</si>
  <si>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</si>
  <si>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</si>
  <si>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</si>
  <si>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</si>
  <si>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</si>
  <si>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</si>
  <si>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</si>
  <si>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</si>
  <si>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</si>
  <si>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</si>
  <si>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</si>
  <si>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</si>
  <si>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</si>
  <si>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</si>
  <si>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</si>
  <si>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</si>
  <si>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</si>
  <si>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</si>
  <si>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</si>
  <si>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</si>
  <si>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</si>
  <si>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</si>
  <si>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</si>
  <si>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</si>
  <si>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</si>
  <si>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</si>
  <si>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</si>
  <si>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</si>
  <si>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</si>
  <si>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</si>
  <si>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</si>
  <si>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</si>
  <si>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</si>
  <si>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</si>
  <si>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</si>
  <si>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</si>
  <si>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</si>
  <si>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</si>
  <si>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</si>
  <si>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</si>
  <si>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</si>
  <si>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</si>
  <si>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</si>
  <si>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</si>
  <si>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</si>
  <si>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</si>
  <si>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</si>
  <si>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</si>
  <si>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</si>
  <si>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</si>
  <si>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</si>
  <si>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</si>
  <si>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</si>
  <si>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</si>
  <si>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</si>
  <si>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</si>
  <si>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</si>
  <si>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</si>
  <si>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</si>
  <si>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</si>
  <si>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</si>
  <si>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</si>
  <si>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</si>
  <si>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</si>
  <si>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</si>
  <si>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</si>
  <si>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</si>
  <si>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</si>
  <si>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</si>
  <si>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</si>
  <si>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</si>
  <si>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</si>
  <si>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</si>
  <si>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</si>
  <si>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</si>
  <si>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</si>
  <si>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</si>
  <si>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</si>
  <si>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</si>
  <si>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</si>
  <si>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</si>
  <si>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</si>
  <si>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</si>
  <si>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</si>
  <si>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</si>
  <si>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</si>
  <si>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</si>
  <si>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</si>
  <si>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</si>
  <si>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</si>
  <si>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</si>
  <si>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</si>
  <si>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</si>
  <si>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</si>
  <si>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</si>
  <si>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</si>
  <si>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</si>
  <si>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</si>
  <si>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</si>
  <si>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</si>
  <si>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</si>
  <si>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</si>
  <si>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</si>
  <si>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</si>
  <si>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</si>
  <si>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</si>
  <si>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</si>
  <si>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</si>
  <si>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</si>
  <si>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</si>
  <si>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</si>
  <si>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</si>
  <si>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</si>
  <si>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</si>
  <si>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</si>
  <si>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</si>
  <si>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</si>
  <si>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</si>
  <si>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</si>
  <si>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</si>
  <si>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</si>
  <si>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</si>
  <si>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</si>
  <si>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</si>
  <si>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</si>
  <si>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</si>
  <si>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</si>
  <si>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</si>
  <si>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</si>
  <si>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</si>
  <si>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</si>
  <si>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</si>
  <si>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</si>
  <si>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</si>
  <si>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</si>
  <si>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</si>
  <si>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</si>
  <si>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</si>
  <si>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</si>
  <si>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</si>
  <si>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</si>
  <si>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</si>
  <si>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</si>
  <si>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</si>
  <si>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</si>
  <si>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</si>
  <si>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</si>
  <si>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</si>
  <si>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</si>
  <si>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</si>
  <si>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</si>
  <si>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</si>
  <si>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</si>
  <si>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</si>
  <si>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</si>
  <si>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</si>
  <si>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</si>
  <si>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</si>
  <si>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</si>
  <si>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</si>
  <si>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</si>
  <si>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</si>
  <si>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</si>
  <si>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</si>
  <si>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</si>
  <si>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</si>
  <si>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</si>
  <si>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</si>
  <si>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</si>
  <si>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</si>
  <si>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</si>
  <si>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</si>
  <si>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</si>
  <si>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</si>
  <si>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</si>
  <si>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</si>
  <si>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</si>
  <si>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</si>
  <si>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</si>
  <si>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</si>
  <si>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</si>
  <si>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</si>
  <si>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</si>
  <si>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</si>
  <si>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</si>
  <si>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</si>
  <si>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</si>
  <si>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</si>
  <si>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</si>
  <si>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</si>
  <si>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</si>
  <si>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</si>
  <si>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</si>
  <si>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</si>
  <si>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</si>
  <si>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</si>
  <si>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</si>
  <si>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</si>
  <si>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</si>
  <si>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</si>
  <si>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</si>
  <si>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</si>
  <si>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</si>
  <si>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</si>
  <si>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</si>
  <si>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</si>
  <si>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</si>
  <si>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</si>
  <si>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</si>
  <si>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</si>
  <si>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</si>
  <si>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</si>
  <si>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</si>
  <si>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</si>
  <si>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</si>
  <si>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</si>
  <si>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</si>
  <si>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</si>
  <si>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</si>
  <si>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</si>
  <si>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</si>
  <si>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</si>
  <si>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</si>
  <si>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</si>
  <si>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</si>
  <si>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</si>
  <si>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</si>
  <si>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</si>
  <si>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</si>
  <si>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</si>
  <si>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</si>
  <si>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</si>
  <si>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</si>
  <si>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</si>
  <si>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</si>
  <si>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</si>
  <si>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</si>
  <si>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</si>
  <si>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</si>
  <si>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</si>
  <si>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</si>
  <si>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</si>
  <si>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</si>
  <si>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</si>
  <si>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</si>
  <si>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</si>
  <si>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</si>
  <si>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</si>
  <si>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</si>
  <si>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</si>
  <si>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</si>
  <si>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</si>
  <si>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</si>
  <si>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</si>
  <si>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</si>
  <si>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</si>
  <si>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</si>
  <si>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</si>
  <si>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</si>
  <si>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</si>
  <si>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</si>
  <si>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</si>
  <si>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</si>
  <si>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</si>
  <si>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</si>
  <si>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</si>
  <si>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</si>
  <si>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</si>
  <si>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</si>
  <si>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</si>
  <si>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</si>
  <si>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</si>
  <si>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</si>
  <si>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</si>
  <si>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</si>
  <si>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</si>
  <si>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</si>
  <si>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</si>
  <si>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</si>
  <si>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</si>
  <si>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</si>
  <si>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</si>
  <si>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</si>
  <si>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</si>
  <si>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</si>
  <si>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</si>
  <si>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</si>
  <si>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</si>
  <si>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</si>
  <si>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</si>
  <si>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</si>
  <si>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</si>
  <si>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</si>
  <si>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</si>
  <si>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</si>
  <si>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</si>
  <si>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</si>
  <si>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</si>
  <si>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</si>
  <si>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</si>
  <si>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</si>
  <si>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</si>
  <si>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</si>
  <si>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</si>
  <si>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</si>
  <si>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</si>
  <si>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</si>
  <si>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</si>
  <si>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</si>
  <si>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</si>
  <si>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</si>
  <si>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</si>
  <si>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</si>
  <si>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</si>
  <si>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</si>
  <si>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</si>
  <si>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</si>
  <si>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</si>
  <si>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</si>
  <si>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</si>
  <si>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</si>
  <si>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</si>
  <si>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</si>
  <si>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</si>
  <si>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</si>
  <si>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</si>
  <si>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</si>
  <si>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</si>
  <si>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</si>
  <si>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</si>
  <si>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</si>
  <si>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</si>
  <si>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</si>
  <si>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</si>
  <si>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</si>
  <si>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</si>
  <si>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</si>
  <si>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</si>
  <si>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</si>
  <si>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</si>
  <si>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</si>
  <si>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</si>
  <si>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</si>
  <si>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</si>
  <si>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</si>
  <si>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</si>
  <si>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</si>
  <si>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</si>
  <si>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</si>
  <si>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</si>
  <si>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</si>
  <si>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</si>
  <si>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</si>
  <si>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</si>
  <si>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</si>
  <si>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</si>
  <si>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</si>
  <si>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</si>
  <si>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</si>
  <si>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</si>
  <si>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</si>
  <si>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</si>
  <si>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</si>
  <si>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</si>
  <si>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</si>
  <si>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</si>
  <si>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</si>
  <si>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</si>
  <si>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</si>
  <si>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</si>
  <si>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</si>
  <si>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</si>
  <si>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</si>
  <si>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</si>
  <si>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</si>
  <si>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</si>
  <si>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</si>
  <si>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</si>
  <si>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</si>
  <si>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</si>
  <si>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</si>
  <si>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</si>
  <si>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</si>
  <si>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</si>
  <si>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</si>
  <si>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</si>
  <si>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</si>
  <si>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</si>
  <si>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</si>
  <si>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</si>
  <si>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</si>
  <si>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</si>
  <si>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</si>
  <si>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</si>
  <si>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</si>
  <si>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</si>
  <si>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</si>
  <si>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</si>
  <si>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</si>
  <si>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</si>
  <si>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</si>
  <si>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</si>
  <si>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</si>
  <si>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</si>
  <si>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</si>
  <si>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</si>
  <si>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</si>
  <si>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</si>
  <si>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</si>
  <si>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</si>
  <si>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</si>
  <si>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</si>
  <si>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</si>
  <si>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</si>
  <si>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</si>
  <si>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</si>
  <si>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</si>
  <si>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</si>
  <si>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</si>
  <si>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</si>
  <si>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</si>
  <si>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</si>
  <si>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</si>
  <si>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</si>
  <si>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</si>
  <si>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</si>
  <si>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</si>
  <si>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</si>
  <si>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</si>
  <si>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</si>
  <si>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</si>
  <si>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</si>
  <si>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</si>
  <si>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</si>
  <si>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</si>
  <si>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</si>
  <si>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</si>
  <si>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</si>
  <si>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</si>
  <si>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</si>
  <si>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</si>
  <si>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</si>
  <si>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</si>
  <si>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</si>
  <si>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</si>
  <si>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</si>
  <si>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</si>
  <si>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</si>
  <si>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</si>
  <si>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</si>
  <si>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</si>
  <si>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</si>
  <si>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</si>
  <si>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</si>
  <si>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</si>
  <si>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</si>
  <si>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</si>
  <si>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</si>
  <si>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</si>
  <si>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</si>
  <si>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</si>
  <si>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</si>
  <si>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</si>
  <si>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</si>
  <si>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</si>
  <si>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</si>
  <si>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</si>
  <si>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</si>
  <si>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</si>
  <si>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</si>
  <si>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</si>
  <si>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</si>
  <si>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</si>
  <si>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</si>
  <si>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</si>
  <si>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</si>
  <si>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</si>
  <si>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</si>
  <si>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</si>
  <si>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</si>
  <si>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</si>
  <si>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</si>
  <si>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</si>
  <si>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</si>
  <si>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</si>
  <si>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</si>
  <si>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</si>
  <si>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</si>
  <si>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</si>
  <si>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</si>
  <si>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</si>
  <si>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</si>
  <si>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</si>
  <si>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</si>
  <si>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</si>
  <si>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</si>
  <si>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</si>
  <si>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</si>
  <si>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</si>
  <si>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</si>
  <si>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</si>
  <si>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</si>
  <si>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</si>
  <si>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</si>
  <si>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</si>
  <si>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</si>
  <si>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</si>
  <si>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</si>
  <si>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</si>
  <si>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</si>
  <si>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</si>
  <si>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</si>
  <si>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</si>
  <si>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</si>
  <si>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</si>
  <si>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</si>
  <si>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</si>
  <si>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</si>
  <si>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</si>
  <si>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</si>
  <si>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</si>
  <si>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</si>
  <si>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</si>
  <si>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</si>
  <si>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</si>
  <si>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</si>
  <si>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</si>
  <si>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</si>
  <si>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</si>
  <si>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</si>
  <si>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</si>
  <si>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</si>
  <si>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</si>
  <si>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</si>
  <si>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</si>
  <si>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</si>
  <si>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</si>
  <si>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</si>
  <si>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</si>
  <si>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</si>
  <si>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</si>
  <si>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</si>
  <si>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</si>
  <si>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</si>
  <si>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</si>
  <si>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</si>
  <si>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</si>
  <si>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</si>
  <si>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</si>
  <si>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</si>
  <si>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</si>
  <si>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</si>
  <si>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</si>
  <si>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</si>
  <si>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</si>
  <si>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</si>
  <si>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</si>
  <si>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</si>
  <si>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</si>
  <si>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</si>
  <si>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</si>
  <si>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</si>
  <si>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</si>
  <si>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</si>
  <si>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</si>
  <si>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</si>
  <si>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</si>
  <si>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</si>
  <si>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</si>
  <si>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</si>
  <si>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</si>
  <si>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</si>
  <si>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</si>
  <si>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</si>
  <si>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</si>
  <si>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</si>
  <si>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</si>
  <si>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</si>
  <si>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</si>
  <si>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</si>
  <si>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</si>
  <si>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</si>
  <si>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</si>
  <si>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</si>
  <si>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</si>
  <si>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</si>
  <si>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</si>
  <si>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</si>
  <si>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</si>
  <si>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</si>
  <si>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</si>
  <si>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</si>
  <si>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</si>
  <si>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</si>
  <si>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</si>
  <si>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</si>
  <si>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</si>
  <si>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</si>
  <si>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</si>
  <si>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</si>
  <si>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</si>
  <si>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</si>
  <si>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</si>
  <si>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</si>
  <si>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</si>
  <si>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</si>
  <si>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</si>
  <si>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</si>
  <si>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</si>
  <si>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</si>
  <si>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</si>
  <si>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</si>
  <si>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</si>
  <si>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</si>
  <si>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</si>
  <si>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</si>
  <si>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</si>
  <si>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</si>
  <si>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</si>
  <si>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</si>
  <si>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</si>
  <si>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</si>
  <si>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</si>
  <si>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</si>
  <si>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</si>
  <si>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</si>
  <si>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</si>
  <si>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</si>
  <si>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</si>
  <si>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</si>
  <si>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</si>
  <si>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</si>
  <si>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</si>
  <si>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</si>
  <si>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</si>
  <si>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</si>
  <si>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</si>
  <si>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</si>
  <si>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</si>
  <si>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</si>
  <si>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</si>
  <si>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</si>
  <si>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</si>
  <si>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</si>
  <si>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</si>
  <si>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</si>
  <si>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</si>
  <si>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</si>
  <si>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</si>
  <si>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</si>
  <si>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</si>
  <si>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</si>
  <si>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</si>
  <si>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</si>
  <si>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</si>
  <si>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</si>
  <si>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</si>
  <si>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</si>
  <si>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</si>
  <si>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</si>
  <si>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</si>
  <si>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</si>
  <si>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</si>
  <si>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</si>
  <si>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</si>
  <si>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</si>
  <si>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</si>
  <si>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</si>
  <si>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</si>
  <si>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</si>
  <si>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</si>
  <si>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</si>
  <si>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</si>
  <si>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</si>
  <si>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</si>
  <si>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</si>
  <si>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</si>
  <si>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</si>
  <si>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</si>
  <si>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</si>
  <si>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</si>
  <si>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</si>
  <si>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</si>
  <si>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</si>
  <si>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</si>
  <si>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</si>
  <si>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</si>
  <si>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</si>
  <si>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</si>
  <si>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</si>
  <si>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</si>
  <si>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</si>
  <si>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</si>
  <si>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</si>
  <si>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</si>
  <si>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</si>
  <si>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</si>
  <si>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</si>
  <si>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</si>
  <si>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</si>
  <si>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</si>
  <si>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</si>
  <si>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</si>
  <si>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</si>
  <si>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</si>
  <si>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</si>
  <si>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</si>
  <si>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</si>
  <si>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</si>
  <si>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</si>
  <si>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</si>
  <si>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</si>
  <si>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</si>
  <si>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</si>
  <si>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</si>
  <si>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</si>
  <si>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</si>
  <si>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</si>
  <si>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</si>
  <si>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</si>
  <si>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</si>
  <si>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</si>
  <si>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</si>
  <si>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</si>
  <si>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</si>
  <si>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</si>
  <si>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</si>
  <si>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</si>
  <si>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</si>
  <si>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</si>
  <si>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</si>
  <si>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</si>
  <si>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</si>
  <si>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</si>
  <si>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</si>
  <si>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</si>
  <si>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</si>
  <si>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</si>
  <si>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</si>
  <si>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</si>
  <si>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</si>
  <si>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</si>
  <si>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</si>
  <si>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</si>
  <si>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</si>
  <si>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</si>
  <si>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</si>
  <si>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</si>
  <si>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</si>
  <si>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</si>
  <si>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</si>
  <si>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</si>
  <si>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</si>
  <si>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</si>
  <si>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</si>
  <si>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</si>
  <si>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</si>
  <si>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</si>
  <si>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</si>
  <si>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</si>
  <si>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</si>
  <si>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</si>
  <si>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</si>
  <si>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</si>
  <si>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</si>
  <si>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</si>
  <si>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</si>
  <si>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</si>
  <si>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</si>
  <si>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</si>
  <si>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</si>
  <si>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</si>
  <si>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</si>
  <si>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</si>
  <si>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</si>
  <si>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</si>
  <si>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</si>
  <si>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</si>
  <si>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</si>
  <si>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</si>
  <si>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</si>
  <si>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</si>
  <si>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</si>
  <si>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</si>
  <si>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</si>
  <si>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</si>
  <si>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</si>
  <si>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</si>
  <si>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</si>
  <si>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</si>
  <si>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</si>
  <si>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</si>
  <si>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</si>
  <si>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</si>
  <si>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</si>
  <si>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</si>
  <si>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</si>
  <si>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</si>
  <si>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</si>
  <si>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</si>
  <si>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</si>
  <si>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</si>
  <si>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</si>
  <si>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</si>
  <si>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</si>
  <si>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</si>
  <si>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</si>
  <si>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</si>
  <si>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</si>
  <si>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</si>
  <si>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</si>
  <si>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</si>
  <si>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</si>
  <si>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</si>
  <si>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</si>
  <si>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</si>
  <si>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</si>
  <si>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</si>
  <si>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</si>
  <si>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</si>
  <si>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</si>
  <si>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</si>
  <si>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</si>
  <si>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</si>
  <si>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</si>
  <si>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</si>
  <si>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</si>
  <si>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</si>
  <si>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</si>
  <si>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</si>
  <si>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</si>
  <si>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</si>
  <si>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</si>
  <si>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</si>
  <si>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</si>
  <si>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</si>
  <si>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</si>
  <si>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</si>
  <si>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</si>
  <si>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</si>
  <si>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</si>
  <si>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</si>
  <si>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</si>
  <si>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</si>
  <si>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</si>
  <si>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</si>
  <si>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</si>
  <si>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</si>
  <si>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</si>
  <si>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</si>
  <si>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</si>
  <si>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</si>
  <si>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</si>
  <si>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</si>
  <si>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</si>
  <si>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</si>
  <si>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</si>
  <si>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</si>
  <si>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</si>
  <si>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</si>
  <si>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</si>
  <si>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</si>
  <si>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</si>
  <si>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</si>
  <si>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</si>
  <si>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</si>
  <si>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</si>
  <si>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</si>
  <si>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</si>
  <si>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</si>
  <si>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</si>
  <si>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</si>
  <si>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</si>
  <si>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</si>
  <si>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</si>
  <si>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</si>
  <si>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</si>
  <si>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</si>
  <si>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</si>
  <si>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</si>
  <si>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</si>
  <si>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</si>
  <si>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</si>
  <si>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</si>
  <si>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</si>
  <si>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</si>
  <si>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</si>
  <si>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</si>
  <si>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</si>
  <si>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</si>
  <si>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</si>
  <si>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</si>
  <si>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</si>
  <si>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</si>
  <si>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</si>
  <si>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</si>
  <si>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</si>
  <si>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</si>
  <si>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</si>
  <si>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</si>
  <si>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</si>
  <si>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</si>
  <si>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</si>
  <si>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</si>
  <si>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</si>
  <si>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</si>
  <si>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</si>
  <si>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</si>
  <si>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</si>
  <si>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</si>
  <si>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</si>
  <si>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</si>
  <si>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</si>
  <si>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</si>
  <si>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</si>
  <si>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</si>
  <si>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</si>
  <si>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</si>
  <si>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</si>
  <si>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</si>
  <si>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</si>
  <si>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</si>
  <si>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</si>
  <si>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</si>
  <si>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</si>
  <si>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</si>
  <si>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</si>
  <si>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</si>
  <si>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</si>
  <si>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</si>
  <si>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</si>
  <si>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</si>
  <si>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</si>
  <si>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</si>
  <si>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</si>
  <si>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</si>
  <si>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</si>
  <si>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</si>
  <si>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</si>
  <si>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</si>
  <si>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</si>
  <si>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</si>
  <si>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</si>
  <si>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</si>
  <si>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</si>
  <si>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</si>
  <si>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</si>
  <si>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</si>
  <si>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</si>
  <si>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</si>
  <si>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</si>
  <si>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</si>
  <si>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</si>
  <si>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</si>
  <si>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</si>
  <si>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</si>
  <si>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</si>
  <si>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</si>
  <si>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</si>
  <si>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</si>
  <si>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</si>
  <si>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</si>
  <si>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</si>
  <si>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</si>
  <si>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</si>
  <si>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</si>
  <si>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</si>
  <si>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</si>
  <si>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</si>
  <si>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</si>
  <si>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</si>
  <si>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</si>
  <si>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</si>
  <si>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</si>
  <si>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</si>
  <si>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</si>
  <si>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</si>
  <si>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</si>
  <si>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</si>
  <si>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</si>
  <si>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</si>
  <si>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</si>
  <si>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</si>
  <si>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</si>
  <si>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</si>
  <si>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</si>
  <si>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</si>
  <si>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</si>
  <si>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</si>
  <si>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</si>
  <si>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</si>
  <si>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</si>
  <si>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</si>
  <si>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</si>
  <si>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</si>
  <si>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</si>
  <si>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</si>
  <si>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</si>
  <si>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</si>
  <si>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</si>
  <si>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</si>
  <si>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</si>
  <si>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</si>
  <si>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</si>
  <si>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</si>
  <si>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</si>
  <si>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</si>
  <si>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</si>
  <si>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</si>
  <si>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</si>
  <si>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</si>
  <si>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</si>
  <si>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</si>
  <si>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</si>
  <si>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</si>
  <si>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</si>
  <si>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</si>
  <si>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</si>
  <si>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</si>
  <si>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</si>
  <si>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</si>
  <si>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</si>
  <si>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</si>
  <si>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</si>
  <si>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</si>
  <si>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</si>
  <si>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</si>
  <si>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</si>
  <si>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</si>
  <si>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</si>
  <si>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</si>
  <si>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</si>
  <si>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</si>
  <si>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</si>
  <si>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</si>
  <si>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</si>
  <si>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</si>
  <si>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</si>
  <si>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</si>
  <si>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</si>
  <si>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</si>
  <si>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</si>
  <si>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</si>
  <si>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</si>
  <si>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</si>
  <si>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</si>
  <si>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</si>
  <si>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</si>
  <si>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</si>
  <si>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</si>
  <si>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</si>
  <si>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</si>
  <si>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</si>
  <si>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</si>
  <si>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</si>
  <si>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</si>
  <si>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</si>
  <si>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</si>
  <si>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</si>
  <si>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</si>
  <si>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</si>
  <si>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</si>
  <si>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</si>
  <si>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</si>
  <si>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</si>
  <si>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</si>
  <si>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</si>
  <si>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</si>
  <si>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</si>
  <si>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</si>
  <si>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</si>
  <si>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</si>
  <si>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</si>
  <si>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</si>
  <si>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</si>
  <si>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</si>
  <si>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</si>
  <si>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</si>
  <si>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</si>
  <si>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</si>
  <si>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</si>
  <si>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</si>
  <si>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</si>
  <si>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</si>
  <si>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</si>
  <si>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</si>
  <si>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</si>
  <si>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</si>
  <si>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</si>
  <si>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</si>
  <si>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</si>
  <si>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</si>
  <si>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</si>
  <si>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</si>
  <si>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</si>
  <si>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</si>
  <si>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</si>
  <si>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</si>
  <si>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</si>
  <si>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</si>
  <si>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</si>
  <si>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</si>
  <si>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</si>
  <si>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</si>
  <si>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</si>
  <si>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</si>
  <si>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</si>
  <si>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</si>
  <si>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</si>
  <si>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</si>
  <si>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</si>
  <si>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</si>
  <si>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</si>
  <si>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</si>
  <si>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</si>
  <si>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</si>
  <si>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</si>
  <si>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</si>
  <si>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</si>
  <si>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</si>
  <si>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</si>
  <si>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</si>
  <si>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</si>
  <si>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</si>
  <si>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</si>
  <si>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</si>
  <si>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</si>
  <si>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</si>
  <si>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</si>
  <si>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</si>
  <si>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</si>
  <si>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</si>
  <si>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</si>
  <si>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</si>
  <si>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</si>
  <si>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</si>
  <si>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</si>
  <si>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</si>
  <si>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</si>
  <si>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</si>
  <si>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</si>
  <si>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</si>
  <si>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</si>
  <si>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</si>
  <si>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</si>
  <si>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</si>
  <si>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</si>
  <si>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</si>
  <si>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</si>
  <si>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</si>
  <si>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</si>
  <si>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</si>
  <si>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</si>
  <si>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</si>
  <si>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</si>
  <si>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</si>
  <si>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</si>
  <si>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</si>
  <si>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</si>
  <si>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</si>
  <si>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</si>
  <si>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</si>
  <si>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</si>
  <si>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</si>
  <si>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</si>
  <si>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</si>
  <si>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</si>
  <si>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</si>
  <si>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</si>
  <si>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</si>
  <si>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</si>
  <si>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</si>
  <si>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</si>
  <si>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</si>
  <si>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</si>
  <si>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</si>
  <si>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</si>
  <si>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</si>
  <si>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</si>
  <si>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</si>
  <si>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</si>
  <si>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</si>
  <si>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</si>
  <si>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</si>
  <si>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</si>
  <si>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</si>
  <si>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</si>
  <si>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</si>
  <si>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</si>
  <si>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</si>
  <si>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</si>
  <si>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</si>
  <si>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</si>
  <si>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</si>
  <si>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</si>
  <si>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</si>
  <si>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</si>
  <si>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</si>
  <si>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</si>
  <si>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</si>
  <si>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</si>
  <si>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</si>
  <si>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</si>
  <si>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</si>
  <si>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</si>
  <si>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</si>
  <si>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</si>
  <si>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</si>
  <si>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</si>
  <si>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</si>
  <si>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</si>
  <si>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</si>
  <si>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</si>
  <si>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</si>
  <si>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</si>
  <si>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</si>
  <si>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</si>
  <si>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</si>
  <si>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</si>
  <si>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</si>
  <si>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</si>
  <si>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</si>
  <si>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</si>
  <si>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</si>
  <si>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</si>
  <si>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</si>
  <si>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</si>
  <si>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</si>
  <si>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</si>
  <si>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</si>
  <si>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</si>
  <si>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</si>
  <si>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</si>
  <si>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</si>
  <si>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</si>
  <si>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</si>
  <si>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</si>
  <si>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</si>
  <si>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</si>
  <si>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</si>
  <si>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</si>
  <si>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</si>
  <si>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</si>
  <si>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</si>
  <si>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</si>
  <si>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</si>
  <si>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</si>
  <si>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</si>
  <si>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</si>
  <si>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</si>
  <si>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</si>
  <si>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</si>
  <si>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</si>
  <si>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</si>
  <si>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</si>
  <si>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</si>
  <si>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</si>
  <si>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</si>
  <si>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</si>
  <si>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</si>
  <si>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</si>
  <si>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</si>
  <si>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</si>
  <si>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</si>
  <si>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</si>
  <si>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</si>
  <si>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</si>
  <si>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</si>
  <si>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</si>
  <si>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</si>
  <si>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</si>
  <si>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</si>
  <si>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</si>
  <si>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</si>
  <si>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</si>
  <si>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</si>
  <si>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</si>
  <si>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</si>
  <si>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</si>
  <si>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</si>
  <si>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</si>
  <si>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</si>
  <si>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</si>
  <si>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</si>
  <si>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</si>
  <si>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</si>
  <si>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</si>
  <si>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</si>
  <si>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</si>
  <si>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</si>
  <si>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</si>
  <si>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</si>
  <si>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</si>
  <si>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</si>
  <si>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</si>
  <si>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</si>
  <si>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</si>
  <si>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</si>
  <si>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</si>
  <si>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</si>
  <si>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</si>
  <si>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</si>
  <si>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</si>
  <si>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</si>
  <si>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</si>
  <si>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</si>
  <si>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</si>
  <si>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</si>
  <si>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</si>
  <si>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</si>
  <si>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</si>
  <si>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</si>
  <si>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</si>
  <si>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</si>
  <si>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</si>
  <si>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</si>
  <si>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</si>
  <si>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</si>
  <si>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</si>
  <si>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</si>
  <si>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</si>
  <si>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</si>
  <si>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</si>
  <si>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</si>
  <si>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</si>
  <si>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</si>
  <si>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</si>
  <si>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</si>
  <si>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</si>
  <si>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</si>
  <si>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</si>
  <si>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</si>
  <si>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</si>
  <si>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</si>
  <si>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</si>
  <si>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</si>
  <si>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</si>
  <si>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</si>
  <si>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</si>
  <si>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</si>
  <si>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</si>
  <si>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</si>
  <si>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</si>
  <si>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</si>
  <si>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</si>
  <si>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</si>
  <si>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</si>
  <si>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</si>
  <si>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</si>
  <si>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</si>
  <si>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</si>
  <si>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</si>
  <si>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</si>
  <si>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</si>
  <si>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</si>
  <si>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</si>
  <si>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</si>
  <si>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</si>
  <si>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</si>
  <si>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</si>
  <si>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</si>
  <si>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</si>
  <si>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</si>
  <si>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</si>
  <si>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</si>
  <si>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</si>
  <si>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</si>
  <si>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</si>
  <si>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</si>
  <si>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</si>
  <si>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</si>
  <si>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</si>
  <si>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</si>
  <si>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</si>
  <si>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</si>
  <si>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</si>
  <si>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</si>
  <si>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</si>
  <si>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</si>
  <si>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</si>
  <si>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</si>
  <si>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</si>
  <si>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</si>
  <si>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</si>
  <si>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</si>
  <si>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</si>
  <si>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</si>
  <si>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</si>
  <si>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</si>
  <si>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</si>
  <si>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</si>
  <si>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</si>
  <si>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</si>
  <si>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</si>
  <si>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</si>
  <si>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</si>
  <si>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</si>
  <si>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</si>
  <si>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</si>
  <si>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</si>
  <si>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</si>
  <si>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</si>
  <si>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</si>
  <si>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</si>
  <si>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</si>
  <si>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</si>
  <si>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</si>
  <si>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</si>
  <si>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</si>
  <si>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</si>
  <si>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</si>
  <si>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</si>
  <si>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</si>
  <si>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</si>
  <si>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</si>
  <si>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</si>
  <si>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</si>
  <si>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</si>
  <si>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</si>
  <si>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</si>
  <si>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</si>
  <si>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</si>
  <si>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</si>
  <si>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</si>
  <si>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</si>
  <si>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</si>
  <si>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</si>
  <si>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</si>
  <si>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</si>
  <si>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</si>
  <si>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</si>
  <si>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</si>
  <si>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</si>
  <si>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</si>
  <si>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</si>
  <si>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</si>
  <si>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</si>
  <si>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</si>
  <si>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</si>
  <si>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</si>
  <si>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</si>
  <si>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</si>
  <si>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</si>
  <si>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</si>
  <si>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</si>
  <si>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</si>
  <si>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</si>
  <si>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</si>
  <si>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</si>
  <si>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</si>
  <si>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</si>
  <si>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</si>
  <si>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</si>
  <si>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</si>
  <si>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</si>
  <si>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</si>
  <si>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</si>
  <si>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</si>
  <si>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</si>
  <si>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</si>
  <si>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</si>
  <si>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</si>
  <si>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</si>
  <si>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</si>
  <si>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</si>
  <si>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</si>
  <si>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</si>
  <si>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</si>
  <si>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</si>
  <si>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</si>
  <si>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</si>
  <si>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</si>
  <si>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</si>
  <si>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</si>
  <si>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</si>
  <si>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</si>
  <si>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</si>
  <si>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</si>
  <si>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</si>
  <si>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</si>
  <si>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</si>
  <si>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</si>
  <si>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</si>
  <si>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</si>
  <si>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</si>
  <si>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</si>
  <si>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</si>
  <si>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</si>
  <si>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</si>
  <si>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</si>
  <si>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</si>
  <si>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</si>
  <si>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</si>
  <si>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</si>
  <si>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</si>
  <si>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</si>
  <si>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</si>
  <si>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</si>
  <si>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</si>
  <si>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</si>
  <si>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</si>
  <si>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</si>
  <si>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</si>
  <si>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</si>
  <si>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</si>
  <si>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</si>
  <si>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</si>
  <si>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</si>
  <si>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</si>
  <si>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</si>
  <si>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</si>
  <si>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</si>
  <si>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</si>
  <si>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</si>
  <si>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</si>
  <si>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</si>
  <si>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</si>
  <si>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</si>
  <si>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</si>
  <si>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</si>
  <si>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</si>
  <si>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</si>
  <si>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</si>
  <si>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</si>
  <si>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</si>
  <si>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</si>
  <si>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</si>
  <si>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</si>
  <si>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</si>
  <si>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</si>
  <si>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</si>
  <si>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</si>
  <si>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</si>
  <si>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</si>
  <si>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</si>
  <si>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</si>
  <si>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</si>
  <si>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</si>
  <si>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</si>
  <si>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</si>
  <si>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</si>
  <si>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</si>
  <si>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</si>
  <si>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</si>
  <si>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</si>
  <si>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</si>
  <si>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</si>
  <si>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</si>
  <si>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</si>
  <si>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</si>
  <si>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</si>
  <si>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</si>
  <si>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</si>
  <si>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</si>
  <si>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</si>
  <si>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</si>
  <si>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</si>
  <si>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</si>
  <si>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</si>
  <si>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</si>
  <si>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</si>
  <si>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</si>
  <si>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</si>
  <si>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</si>
  <si>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</si>
  <si>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</si>
  <si>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</si>
  <si>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</si>
  <si>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</si>
  <si>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</si>
  <si>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</si>
  <si>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</si>
  <si>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</si>
  <si>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</si>
  <si>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</si>
  <si>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</si>
  <si>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</si>
  <si>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</si>
  <si>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</si>
  <si>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</si>
  <si>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</si>
  <si>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</si>
  <si>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</si>
  <si>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</si>
  <si>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</si>
  <si>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</si>
  <si>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</si>
  <si>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</si>
  <si>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</si>
  <si>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</si>
  <si>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</si>
  <si>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</si>
  <si>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</si>
  <si>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</si>
  <si>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</si>
  <si>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</si>
  <si>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</si>
  <si>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</si>
  <si>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</si>
  <si>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</si>
  <si>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</si>
  <si>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</si>
  <si>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</si>
  <si>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</si>
  <si>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</si>
  <si>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</si>
  <si>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</si>
  <si>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</si>
  <si>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</si>
  <si>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</si>
  <si>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</si>
  <si>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</si>
  <si>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</si>
  <si>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</si>
  <si>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</si>
  <si>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</si>
  <si>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</si>
  <si>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</si>
  <si>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</si>
  <si>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</si>
  <si>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</si>
  <si>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</si>
  <si>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</si>
  <si>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</si>
  <si>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</si>
  <si>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</si>
  <si>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</si>
  <si>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</si>
  <si>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</si>
  <si>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</si>
  <si>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</si>
  <si>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</si>
  <si>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</si>
  <si>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</si>
  <si>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</si>
  <si>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</si>
  <si>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</si>
  <si>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</si>
  <si>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</si>
  <si>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</si>
  <si>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</si>
  <si>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</si>
  <si>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</si>
  <si>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</si>
  <si>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</si>
  <si>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</si>
  <si>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</si>
  <si>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</si>
  <si>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</si>
  <si>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</si>
  <si>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</si>
  <si>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</si>
  <si>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</si>
  <si>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</si>
  <si>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</si>
  <si>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</si>
  <si>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</si>
  <si>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</si>
  <si>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</si>
  <si>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</si>
  <si>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</si>
  <si>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</si>
  <si>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</si>
  <si>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</si>
  <si>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</si>
  <si>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</si>
  <si>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</si>
  <si>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</si>
  <si>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</si>
  <si>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</si>
  <si>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</si>
  <si>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</si>
  <si>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</si>
  <si>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</si>
  <si>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</si>
  <si>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</si>
  <si>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</si>
  <si>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</si>
  <si>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</si>
  <si>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</si>
  <si>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</si>
  <si>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</si>
  <si>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</si>
  <si>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</si>
  <si>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</si>
  <si>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</si>
  <si>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</si>
  <si>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</si>
  <si>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</si>
  <si>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</si>
  <si>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</si>
  <si>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</si>
  <si>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</si>
  <si>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</si>
  <si>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</si>
  <si>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</si>
  <si>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</si>
  <si>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</si>
  <si>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</si>
  <si>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</si>
  <si>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</si>
  <si>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</si>
  <si>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</si>
  <si>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</si>
  <si>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</si>
  <si>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</si>
  <si>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</si>
  <si>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</si>
  <si>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</si>
  <si>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</si>
  <si>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</si>
  <si>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</si>
  <si>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</si>
  <si>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</si>
  <si>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</si>
  <si>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</si>
  <si>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</si>
  <si>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</si>
  <si>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</si>
  <si>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</si>
  <si>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</si>
  <si>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</si>
  <si>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</si>
  <si>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</si>
  <si>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</si>
  <si>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</si>
  <si>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</si>
  <si>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</si>
  <si>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</si>
  <si>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</si>
  <si>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</si>
  <si>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</si>
  <si>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</si>
  <si>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</si>
  <si>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</si>
  <si>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</si>
  <si>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</si>
  <si>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</si>
  <si>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</si>
  <si>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</si>
  <si>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</si>
  <si>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</si>
  <si>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</si>
  <si>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</si>
  <si>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</si>
  <si>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</si>
  <si>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</si>
  <si>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</si>
  <si>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</si>
  <si>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</si>
  <si>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</si>
  <si>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</si>
  <si>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</si>
  <si>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</si>
  <si>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</si>
  <si>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</si>
  <si>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</si>
  <si>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</si>
  <si>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</si>
  <si>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</si>
  <si>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</si>
  <si>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</si>
  <si>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</si>
  <si>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</si>
  <si>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</si>
  <si>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</si>
  <si>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</si>
  <si>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</si>
  <si>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</si>
  <si>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</si>
  <si>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</si>
  <si>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</si>
  <si>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</si>
  <si>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</si>
  <si>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</si>
  <si>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</si>
  <si>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</si>
  <si>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</si>
  <si>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</si>
  <si>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</si>
  <si>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</si>
  <si>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</si>
  <si>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</si>
  <si>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</si>
  <si>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</si>
  <si>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</si>
  <si>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</si>
  <si>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</si>
  <si>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</si>
  <si>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</si>
  <si>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</si>
  <si>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</si>
  <si>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</si>
  <si>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</si>
  <si>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</si>
  <si>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</si>
  <si>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</si>
  <si>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</si>
  <si>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</si>
  <si>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</si>
  <si>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</si>
  <si>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</si>
  <si>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</si>
  <si>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</si>
  <si>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</si>
  <si>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</si>
  <si>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</si>
  <si>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</si>
  <si>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</si>
  <si>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</si>
  <si>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</si>
  <si>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</si>
  <si>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</si>
  <si>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</si>
  <si>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</si>
  <si>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</si>
  <si>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</si>
  <si>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</si>
  <si>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</si>
  <si>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</si>
  <si>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</si>
  <si>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</si>
  <si>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</si>
  <si>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</si>
  <si>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</si>
  <si>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</si>
  <si>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</si>
  <si>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</si>
  <si>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</si>
  <si>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</si>
  <si>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</si>
  <si>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</si>
  <si>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</si>
  <si>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</si>
  <si>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</si>
  <si>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</si>
  <si>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</si>
  <si>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</si>
  <si>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</si>
  <si>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</si>
  <si>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</si>
  <si>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</si>
  <si>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</si>
  <si>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</si>
  <si>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</si>
  <si>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</si>
  <si>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</si>
  <si>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</si>
  <si>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</si>
  <si>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</si>
  <si>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</si>
  <si>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</si>
  <si>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</si>
  <si>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</si>
  <si>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</si>
  <si>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</si>
  <si>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</si>
  <si>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</si>
  <si>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</si>
  <si>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</si>
  <si>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</si>
  <si>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</si>
  <si>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</si>
  <si>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</si>
  <si>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</si>
  <si>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</si>
  <si>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</si>
  <si>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</si>
  <si>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</si>
  <si>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</si>
  <si>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</si>
  <si>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</si>
  <si>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</si>
  <si>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</si>
  <si>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</si>
  <si>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</si>
  <si>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</si>
  <si>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</si>
  <si>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</si>
  <si>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</si>
  <si>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</si>
  <si>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</si>
  <si>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</si>
  <si>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</si>
  <si>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</si>
  <si>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</si>
  <si>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</si>
  <si>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</si>
  <si>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</si>
  <si>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</si>
  <si>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</si>
  <si>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</si>
  <si>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</si>
  <si>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</si>
  <si>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</si>
  <si>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</si>
  <si>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</si>
  <si>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</si>
  <si>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</si>
  <si>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</si>
  <si>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</si>
  <si>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</si>
  <si>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</si>
  <si>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</si>
  <si>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</si>
  <si>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</si>
  <si>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</si>
  <si>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</si>
  <si>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</si>
  <si>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</si>
  <si>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</si>
  <si>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</si>
  <si>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</si>
  <si>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</si>
  <si>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</si>
  <si>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</si>
  <si>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</si>
  <si>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</si>
  <si>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</si>
  <si>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</si>
  <si>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</si>
  <si>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</si>
  <si>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</si>
  <si>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</si>
  <si>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</si>
  <si>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</si>
  <si>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</si>
  <si>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</si>
  <si>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</si>
  <si>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</si>
  <si>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</si>
  <si>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</si>
  <si>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</si>
  <si>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</si>
  <si>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</si>
  <si>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</si>
  <si>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</si>
  <si>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</si>
  <si>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</si>
  <si>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</si>
  <si>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</si>
  <si>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</si>
  <si>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</si>
  <si>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</si>
  <si>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</si>
  <si>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</si>
  <si>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</si>
  <si>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</si>
  <si>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</si>
  <si>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</si>
  <si>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</si>
  <si>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</si>
  <si>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</si>
  <si>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</si>
  <si>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</si>
  <si>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</si>
  <si>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</si>
  <si>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</si>
  <si>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</si>
  <si>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</si>
  <si>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</si>
  <si>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</si>
  <si>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</si>
  <si>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</si>
  <si>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</si>
  <si>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</si>
  <si>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</si>
  <si>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</si>
  <si>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</si>
  <si>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</si>
  <si>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</si>
  <si>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</si>
  <si>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</si>
  <si>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</si>
  <si>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</si>
  <si>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</si>
  <si>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</si>
  <si>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</si>
  <si>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</si>
  <si>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</si>
  <si>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</si>
  <si>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</si>
  <si>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</si>
  <si>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</si>
  <si>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</si>
  <si>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</si>
  <si>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</si>
  <si>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</si>
  <si>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</si>
  <si>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</si>
  <si>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</si>
  <si>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</si>
  <si>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</si>
  <si>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</si>
  <si>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</si>
  <si>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</si>
  <si>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</si>
  <si>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</si>
  <si>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</si>
  <si>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</si>
  <si>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</si>
  <si>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</si>
  <si>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</si>
  <si>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</si>
  <si>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</si>
  <si>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</si>
  <si>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</si>
  <si>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</si>
  <si>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</si>
  <si>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</si>
  <si>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</si>
  <si>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</si>
  <si>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</si>
  <si>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</si>
  <si>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</si>
  <si>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</si>
  <si>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</si>
  <si>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</si>
  <si>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</si>
  <si>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</si>
  <si>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</si>
  <si>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</si>
  <si>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</si>
  <si>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</si>
  <si>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</si>
  <si>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</si>
  <si>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</si>
  <si>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</si>
  <si>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</si>
  <si>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</si>
  <si>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</si>
  <si>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</si>
  <si>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</si>
  <si>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</si>
  <si>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</si>
  <si>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</si>
  <si>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</si>
  <si>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</si>
  <si>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</si>
  <si>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</si>
  <si>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</si>
  <si>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</si>
  <si>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</si>
  <si>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</si>
  <si>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</si>
  <si>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</si>
  <si>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</si>
  <si>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</si>
  <si>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</si>
  <si>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</si>
  <si>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</si>
  <si>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</si>
  <si>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</si>
  <si>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</si>
  <si>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</si>
  <si>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</si>
  <si>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</si>
  <si>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</si>
  <si>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</si>
  <si>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</si>
  <si>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</si>
  <si>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</si>
  <si>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</si>
  <si>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</si>
  <si>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</si>
  <si>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</si>
  <si>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</si>
  <si>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</si>
  <si>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</si>
  <si>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</si>
  <si>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</si>
  <si>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</si>
  <si>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</si>
  <si>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</si>
  <si>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</si>
  <si>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</si>
  <si>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</si>
  <si>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</si>
  <si>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</si>
  <si>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</si>
  <si>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</si>
  <si>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</si>
  <si>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</si>
  <si>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</si>
  <si>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</si>
  <si>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</si>
  <si>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</si>
  <si>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</si>
  <si>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</si>
  <si>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</si>
  <si>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</si>
  <si>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</si>
  <si>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</si>
  <si>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</si>
  <si>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</si>
  <si>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</si>
  <si>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</si>
  <si>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</si>
  <si>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</si>
  <si>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</si>
  <si>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</si>
  <si>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</si>
  <si>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</si>
  <si>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</si>
  <si>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</si>
  <si>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</si>
  <si>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</si>
  <si>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</si>
  <si>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</si>
  <si>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</si>
  <si>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</si>
  <si>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</si>
  <si>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</si>
  <si>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</si>
  <si>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</si>
  <si>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</si>
  <si>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</si>
  <si>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</si>
  <si>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</si>
  <si>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</si>
  <si>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</si>
  <si>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</si>
  <si>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</si>
  <si>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</si>
  <si>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</si>
  <si>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</si>
  <si>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</si>
  <si>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</si>
  <si>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</si>
  <si>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</si>
  <si>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</si>
  <si>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</si>
  <si>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</si>
  <si>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</si>
  <si>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</si>
  <si>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</si>
  <si>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</si>
  <si>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</si>
  <si>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</si>
  <si>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</si>
  <si>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</si>
  <si>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</si>
  <si>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</si>
  <si>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</si>
  <si>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</si>
  <si>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</si>
  <si>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</si>
  <si>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</si>
  <si>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</si>
  <si>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</si>
  <si>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</si>
  <si>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</si>
  <si>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</si>
  <si>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</si>
  <si>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</si>
  <si>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</si>
  <si>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</si>
  <si>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</si>
  <si>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</si>
  <si>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</si>
  <si>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</si>
  <si>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</si>
  <si>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</si>
  <si>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</si>
  <si>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</si>
  <si>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</si>
  <si>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</si>
  <si>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</si>
  <si>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</si>
  <si>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</si>
  <si>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</si>
  <si>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</si>
  <si>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</si>
  <si>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</si>
  <si>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</si>
  <si>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</si>
  <si>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</si>
  <si>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</si>
  <si>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</si>
  <si>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</si>
  <si>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</si>
  <si>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</si>
  <si>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</si>
  <si>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</si>
  <si>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</si>
  <si>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</si>
  <si>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</si>
  <si>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</si>
  <si>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</si>
  <si>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</si>
  <si>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</si>
  <si>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</si>
  <si>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</si>
  <si>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</si>
  <si>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</si>
  <si>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</si>
  <si>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</si>
  <si>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</si>
  <si>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</si>
  <si>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</si>
  <si>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</si>
  <si>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</si>
  <si>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</si>
  <si>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</si>
  <si>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</si>
  <si>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</si>
  <si>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</si>
  <si>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</si>
  <si>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</si>
  <si>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</si>
  <si>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</si>
  <si>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</si>
  <si>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</si>
  <si>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</si>
  <si>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</si>
  <si>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</si>
  <si>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</si>
  <si>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</si>
  <si>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</si>
  <si>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</si>
  <si>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</si>
  <si>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</si>
  <si>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</si>
  <si>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</si>
  <si>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</si>
  <si>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</si>
  <si>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</si>
  <si>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</si>
  <si>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</si>
  <si>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</si>
  <si>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</si>
  <si>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</si>
  <si>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</si>
  <si>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</si>
  <si>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</si>
  <si>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</si>
  <si>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</si>
  <si>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</si>
  <si>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</si>
  <si>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</si>
  <si>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</si>
  <si>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</si>
  <si>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</si>
  <si>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</si>
  <si>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</si>
  <si>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</si>
  <si>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</si>
  <si>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</si>
  <si>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</si>
  <si>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</si>
  <si>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</si>
  <si>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</si>
  <si>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</si>
  <si>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</si>
  <si>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</si>
  <si>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</si>
  <si>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</si>
  <si>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</si>
  <si>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</si>
  <si>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</si>
  <si>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</si>
  <si>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</si>
  <si>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</si>
  <si>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</si>
  <si>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</si>
  <si>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</si>
  <si>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</si>
  <si>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</si>
  <si>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</si>
  <si>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</si>
  <si>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</si>
  <si>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</si>
  <si>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</si>
  <si>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</si>
  <si>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</si>
  <si>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</si>
  <si>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</si>
  <si>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</si>
  <si>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</si>
  <si>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</si>
  <si>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</si>
  <si>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</si>
  <si>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</si>
  <si>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</si>
  <si>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</si>
  <si>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</si>
  <si>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</si>
  <si>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</si>
  <si>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</si>
  <si>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</si>
  <si>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</si>
  <si>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</si>
  <si>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</si>
  <si>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</si>
  <si>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</si>
  <si>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</si>
  <si>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</si>
  <si>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</si>
  <si>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</si>
  <si>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</si>
  <si>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</si>
  <si>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</si>
  <si>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</si>
  <si>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</si>
  <si>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</si>
  <si>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</si>
  <si>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</si>
  <si>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</si>
  <si>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</si>
  <si>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</si>
  <si>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</si>
  <si>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</si>
  <si>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</si>
  <si>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</si>
  <si>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</si>
  <si>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</si>
  <si>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</si>
  <si>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</si>
  <si>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</si>
  <si>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</si>
  <si>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</si>
  <si>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</si>
  <si>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</si>
  <si>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</si>
  <si>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</si>
  <si>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</si>
  <si>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</si>
  <si>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</si>
  <si>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</si>
  <si>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</si>
  <si>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</si>
  <si>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</si>
  <si>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</si>
  <si>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</si>
  <si>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</si>
  <si>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</si>
  <si>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</si>
  <si>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</si>
  <si>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</si>
  <si>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</si>
  <si>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</si>
  <si>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</si>
  <si>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</si>
  <si>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</si>
  <si>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</si>
  <si>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</si>
  <si>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</si>
  <si>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</si>
  <si>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</si>
  <si>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</si>
  <si>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</si>
  <si>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</si>
  <si>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</si>
  <si>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</si>
  <si>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</si>
  <si>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</si>
  <si>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</si>
  <si>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</si>
  <si>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</si>
  <si>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</si>
  <si>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</si>
  <si>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</si>
  <si>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</si>
  <si>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</si>
  <si>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</si>
  <si>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</si>
  <si>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</si>
  <si>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</si>
  <si>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</si>
  <si>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</si>
  <si>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</si>
  <si>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</si>
  <si>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</si>
  <si>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</si>
  <si>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</si>
  <si>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</si>
  <si>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</si>
  <si>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</si>
  <si>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</si>
  <si>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</si>
  <si>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</si>
  <si>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</si>
  <si>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</si>
  <si>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</si>
  <si>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</si>
  <si>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</si>
  <si>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</si>
  <si>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</si>
  <si>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</si>
  <si>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</si>
  <si>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</si>
  <si>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</si>
  <si>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</si>
  <si>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</si>
  <si>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</si>
  <si>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</si>
  <si>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</si>
  <si>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</si>
  <si>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</si>
  <si>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</si>
  <si>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</si>
  <si>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</si>
  <si>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</si>
  <si>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</si>
  <si>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</si>
  <si>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</si>
  <si>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</si>
  <si>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</si>
  <si>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</si>
  <si>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</si>
  <si>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</si>
  <si>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</si>
  <si>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</si>
  <si>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</si>
  <si>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</si>
  <si>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</si>
  <si>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</si>
  <si>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</si>
  <si>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</si>
  <si>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</si>
  <si>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</si>
  <si>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</si>
  <si>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</si>
  <si>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</si>
  <si>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</si>
  <si>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</si>
  <si>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</si>
  <si>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</si>
  <si>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</si>
  <si>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</si>
  <si>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</si>
  <si>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</si>
  <si>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</si>
  <si>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</si>
  <si>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</si>
  <si>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</si>
  <si>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</si>
  <si>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</si>
  <si>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</si>
  <si>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</si>
  <si>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</si>
  <si>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</si>
  <si>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</si>
  <si>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</si>
  <si>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</si>
  <si>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</si>
  <si>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</si>
  <si>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</si>
  <si>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</si>
  <si>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</si>
  <si>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</si>
  <si>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</si>
  <si>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</si>
  <si>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</si>
  <si>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</si>
  <si>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</si>
  <si>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</si>
  <si>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</si>
  <si>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</si>
  <si>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</si>
  <si>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</si>
  <si>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</si>
  <si>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</si>
  <si>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</si>
  <si>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</si>
  <si>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</si>
  <si>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</si>
  <si>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</si>
  <si>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</si>
  <si>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</si>
  <si>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</si>
  <si>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</si>
  <si>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</si>
  <si>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</si>
  <si>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</si>
  <si>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</si>
  <si>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</si>
  <si>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</si>
  <si>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</si>
  <si>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</si>
  <si>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</si>
  <si>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</si>
  <si>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</si>
  <si>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</si>
  <si>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</si>
  <si>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</si>
  <si>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</si>
  <si>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</si>
  <si>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</si>
  <si>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</si>
  <si>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</si>
  <si>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</si>
  <si>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</si>
  <si>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</si>
  <si>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</si>
  <si>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</si>
  <si>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</si>
  <si>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</si>
  <si>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</si>
  <si>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</si>
  <si>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</si>
  <si>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</si>
  <si>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</si>
  <si>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</si>
  <si>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</si>
  <si>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</si>
  <si>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</si>
  <si>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</si>
  <si>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</si>
  <si>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</si>
  <si>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</si>
  <si>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</si>
  <si>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</si>
  <si>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</si>
  <si>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</si>
  <si>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</si>
  <si>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</si>
  <si>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</si>
  <si>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</si>
  <si>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</si>
  <si>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</si>
  <si>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</si>
  <si>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</si>
  <si>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</si>
  <si>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</si>
  <si>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</si>
  <si>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</si>
  <si>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</si>
  <si>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</si>
  <si>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</si>
  <si>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</si>
  <si>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</si>
  <si>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</si>
  <si>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</si>
  <si>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</si>
  <si>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</si>
  <si>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</si>
  <si>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</si>
  <si>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</si>
  <si>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</si>
  <si>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</si>
  <si>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</si>
  <si>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</si>
  <si>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</si>
  <si>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</si>
  <si>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</si>
  <si>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</si>
  <si>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</si>
  <si>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</si>
  <si>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</si>
  <si>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</si>
  <si>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</si>
  <si>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</si>
  <si>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</si>
  <si>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</si>
  <si>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</si>
  <si>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</si>
  <si>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</si>
  <si>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</si>
  <si>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</si>
  <si>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</si>
  <si>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</si>
  <si>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</si>
  <si>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</si>
  <si>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</si>
  <si>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</si>
  <si>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</si>
  <si>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</si>
  <si>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</si>
  <si>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</si>
  <si>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</si>
  <si>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</si>
  <si>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</si>
  <si>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</si>
  <si>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</si>
  <si>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</si>
  <si>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</si>
  <si>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</si>
  <si>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</si>
  <si>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</si>
  <si>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</si>
  <si>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</si>
  <si>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</si>
  <si>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</si>
  <si>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</si>
  <si>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</si>
  <si>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</si>
  <si>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</si>
  <si>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</si>
  <si>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</si>
  <si>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</si>
  <si>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</si>
  <si>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</si>
  <si>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</si>
  <si>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</si>
  <si>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</si>
  <si>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</si>
  <si>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</si>
  <si>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</si>
  <si>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</si>
  <si>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</si>
  <si>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</si>
  <si>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</si>
  <si>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</si>
  <si>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</si>
  <si>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</si>
  <si>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</si>
  <si>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</si>
  <si>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</si>
  <si>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</si>
  <si>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</si>
  <si>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</si>
  <si>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</si>
  <si>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</si>
  <si>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</si>
  <si>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</si>
  <si>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</si>
  <si>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</si>
  <si>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</si>
  <si>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</si>
  <si>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</si>
  <si>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</si>
  <si>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</si>
  <si>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</si>
  <si>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</si>
  <si>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</si>
  <si>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</si>
  <si>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</si>
  <si>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</si>
  <si>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</si>
  <si>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</si>
  <si>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</si>
  <si>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</si>
  <si>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</si>
  <si>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</si>
  <si>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</si>
  <si>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</si>
  <si>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</si>
  <si>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</si>
  <si>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</si>
  <si>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</si>
  <si>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</si>
  <si>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</si>
  <si>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</si>
  <si>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</si>
  <si>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</si>
  <si>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</si>
  <si>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</si>
  <si>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</si>
  <si>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</si>
  <si>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</si>
  <si>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</si>
  <si>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</si>
  <si>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</si>
  <si>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</si>
  <si>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</si>
  <si>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</si>
  <si>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</si>
  <si>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</si>
  <si>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</si>
  <si>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</si>
  <si>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</si>
  <si>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</si>
  <si>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</si>
  <si>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</si>
  <si>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</si>
  <si>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</si>
  <si>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</si>
  <si>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</si>
  <si>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</si>
  <si>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</si>
  <si>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</si>
  <si>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</si>
  <si>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</si>
  <si>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</si>
  <si>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</si>
  <si>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</si>
  <si>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</si>
  <si>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</si>
  <si>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</si>
  <si>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</si>
  <si>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</si>
  <si>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</si>
  <si>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</si>
  <si>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</si>
  <si>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</si>
  <si>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</si>
  <si>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</si>
  <si>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</si>
  <si>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</si>
  <si>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</si>
  <si>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</si>
  <si>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</si>
  <si>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</si>
  <si>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</si>
  <si>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</si>
  <si>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</si>
  <si>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</si>
  <si>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</si>
  <si>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</si>
  <si>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</si>
  <si>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</si>
  <si>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</si>
  <si>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</si>
  <si>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</si>
  <si>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</si>
  <si>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</si>
  <si>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</si>
  <si>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</si>
  <si>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</si>
  <si>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</si>
  <si>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</si>
  <si>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</si>
  <si>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</si>
  <si>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</si>
  <si>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</si>
  <si>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</si>
  <si>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</si>
  <si>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</si>
  <si>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</si>
  <si>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</si>
  <si>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</si>
  <si>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</si>
  <si>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</si>
  <si>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</si>
  <si>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</si>
  <si>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</si>
  <si>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</si>
  <si>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</si>
  <si>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</si>
  <si>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</si>
  <si>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</si>
  <si>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</si>
  <si>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</si>
  <si>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</si>
  <si>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</si>
  <si>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</si>
  <si>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</si>
  <si>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</si>
  <si>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</si>
  <si>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</si>
  <si>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</si>
  <si>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</si>
  <si>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</si>
  <si>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</si>
  <si>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</si>
  <si>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</si>
  <si>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</si>
  <si>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</si>
  <si>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</si>
  <si>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</si>
  <si>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</si>
  <si>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</si>
  <si>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</si>
  <si>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</si>
  <si>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</si>
  <si>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</si>
  <si>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</si>
  <si>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</si>
  <si>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</si>
  <si>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</si>
  <si>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</si>
  <si>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</si>
  <si>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</si>
  <si>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</si>
  <si>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</si>
  <si>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</si>
  <si>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</si>
  <si>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</si>
  <si>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</si>
  <si>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</si>
  <si>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</si>
  <si>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</si>
  <si>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</si>
  <si>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</si>
  <si>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</si>
  <si>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</si>
  <si>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</si>
  <si>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</si>
  <si>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</si>
  <si>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</si>
  <si>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</si>
  <si>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</si>
  <si>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</si>
  <si>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</si>
  <si>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</si>
  <si>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</si>
  <si>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</si>
  <si>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</si>
  <si>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</si>
  <si>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</si>
  <si>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</si>
  <si>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</si>
  <si>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</si>
  <si>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</si>
  <si>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</si>
  <si>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</si>
  <si>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</si>
  <si>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</si>
  <si>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</si>
  <si>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</si>
  <si>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</si>
  <si>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</si>
  <si>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</si>
  <si>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</si>
  <si>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</si>
  <si>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</si>
  <si>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</si>
  <si>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</si>
  <si>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</si>
  <si>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</si>
  <si>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</si>
  <si>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</si>
  <si>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</si>
  <si>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</si>
  <si>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</si>
  <si>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</si>
  <si>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</si>
  <si>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</si>
  <si>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</si>
  <si>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</si>
  <si>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</si>
  <si>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</si>
  <si>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</si>
  <si>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</si>
  <si>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</si>
  <si>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</si>
  <si>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</si>
  <si>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</si>
  <si>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</si>
  <si>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</si>
  <si>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</si>
  <si>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</si>
  <si>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</si>
  <si>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</si>
  <si>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</si>
  <si>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</si>
  <si>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</si>
  <si>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</si>
  <si>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</si>
  <si>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</si>
  <si>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</si>
  <si>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</si>
  <si>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</si>
  <si>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</si>
  <si>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</si>
  <si>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</si>
  <si>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</si>
  <si>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</si>
  <si>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</si>
  <si>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</si>
  <si>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</si>
  <si>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</si>
  <si>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</si>
  <si>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</si>
  <si>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</si>
  <si>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</si>
  <si>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</si>
  <si>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</si>
  <si>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</si>
  <si>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</si>
  <si>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</si>
  <si>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</si>
  <si>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</si>
  <si>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</si>
  <si>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</si>
  <si>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</si>
  <si>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</si>
  <si>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</si>
  <si>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</si>
  <si>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</si>
  <si>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</si>
  <si>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</si>
  <si>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</si>
  <si>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</si>
  <si>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</si>
  <si>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</si>
  <si>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</si>
  <si>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</si>
  <si>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</si>
  <si>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</si>
  <si>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</si>
  <si>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</si>
  <si>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</si>
  <si>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</si>
  <si>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</si>
  <si>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</si>
  <si>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</si>
  <si>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</si>
  <si>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</si>
  <si>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</si>
  <si>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</si>
  <si>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</si>
  <si>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</si>
  <si>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</si>
  <si>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</si>
  <si>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</si>
  <si>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</si>
  <si>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</si>
  <si>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</si>
  <si>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</si>
  <si>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</si>
  <si>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</si>
  <si>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</si>
  <si>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</si>
  <si>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</si>
  <si>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</si>
  <si>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</si>
  <si>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</si>
  <si>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</si>
  <si>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</si>
  <si>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</si>
  <si>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</si>
  <si>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</si>
  <si>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</si>
  <si>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</si>
  <si>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</si>
  <si>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</si>
  <si>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</si>
  <si>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</si>
  <si>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</si>
  <si>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</si>
  <si>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</si>
  <si>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</si>
  <si>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</si>
  <si>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</si>
  <si>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</si>
  <si>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</si>
  <si>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</si>
  <si>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</si>
  <si>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</si>
  <si>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</si>
  <si>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</si>
  <si>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</si>
  <si>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</si>
  <si>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</si>
  <si>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</si>
  <si>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</si>
  <si>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</si>
  <si>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</si>
  <si>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</si>
  <si>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</si>
  <si>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</si>
  <si>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</si>
  <si>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</si>
  <si>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</si>
  <si>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</si>
  <si>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</si>
  <si>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</si>
  <si>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</si>
  <si>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</si>
  <si>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</si>
  <si>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</si>
  <si>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</si>
  <si>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</si>
  <si>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</si>
  <si>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</si>
  <si>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</si>
  <si>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</si>
  <si>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</si>
  <si>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</si>
  <si>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</si>
  <si>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</si>
  <si>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</si>
  <si>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</si>
  <si>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</si>
  <si>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</si>
  <si>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</si>
  <si>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</si>
  <si>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</si>
  <si>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</si>
  <si>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</si>
  <si>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</si>
  <si>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</si>
  <si>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</si>
  <si>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</si>
  <si>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</si>
  <si>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</si>
  <si>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</si>
  <si>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</si>
  <si>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</si>
  <si>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</si>
  <si>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</si>
  <si>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</si>
  <si>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</si>
  <si>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</si>
  <si>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</si>
  <si>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</si>
  <si>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</si>
  <si>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</si>
  <si>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</si>
  <si>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</si>
  <si>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</si>
  <si>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</si>
  <si>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</si>
  <si>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</si>
  <si>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</si>
  <si>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</si>
  <si>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</si>
  <si>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</si>
  <si>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</si>
  <si>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</si>
  <si>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</si>
  <si>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</si>
  <si>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</si>
  <si>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</si>
  <si>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</si>
  <si>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</si>
  <si>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</si>
  <si>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</si>
  <si>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</si>
  <si>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</si>
  <si>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</si>
  <si>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</si>
  <si>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</si>
  <si>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</si>
  <si>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</si>
  <si>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</si>
  <si>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</si>
  <si>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</si>
  <si>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</si>
  <si>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</si>
  <si>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</si>
  <si>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</si>
  <si>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</si>
  <si>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</si>
  <si>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</si>
  <si>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</si>
  <si>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</si>
  <si>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</si>
  <si>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</si>
  <si>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</si>
  <si>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</si>
  <si>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</si>
  <si>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</si>
  <si>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</si>
  <si>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</si>
  <si>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</si>
  <si>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</si>
  <si>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</si>
  <si>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</si>
  <si>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</si>
  <si>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</si>
  <si>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</si>
  <si>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</si>
  <si>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</si>
  <si>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</si>
  <si>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</si>
  <si>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</si>
  <si>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</si>
  <si>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</si>
  <si>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</si>
  <si>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</si>
  <si>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</si>
  <si>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</si>
  <si>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</si>
  <si>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</si>
  <si>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</si>
  <si>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</si>
  <si>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</si>
  <si>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</si>
  <si>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</si>
  <si>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</si>
  <si>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</si>
  <si>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</si>
  <si>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</si>
  <si>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</si>
  <si>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</si>
  <si>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</si>
  <si>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</si>
  <si>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</si>
  <si>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</si>
  <si>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</si>
  <si>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</si>
  <si>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</si>
  <si>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</si>
  <si>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</si>
  <si>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</si>
  <si>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</si>
  <si>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</si>
  <si>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</si>
  <si>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</si>
  <si>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</si>
  <si>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</si>
  <si>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</si>
  <si>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</si>
  <si>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</si>
  <si>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</si>
  <si>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</si>
  <si>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</si>
  <si>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</si>
  <si>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</si>
  <si>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</si>
  <si>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</si>
  <si>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</si>
  <si>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</si>
  <si>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</si>
  <si>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</si>
  <si>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</si>
  <si>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</si>
  <si>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</si>
  <si>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</si>
  <si>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</si>
  <si>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</si>
  <si>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</si>
  <si>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</si>
  <si>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</si>
  <si>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</si>
  <si>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</si>
  <si>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</si>
  <si>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</si>
  <si>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</si>
  <si>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</si>
  <si>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</si>
  <si>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</si>
  <si>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</si>
  <si>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</si>
  <si>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</si>
  <si>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</si>
  <si>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</si>
  <si>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</si>
  <si>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</si>
  <si>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</si>
  <si>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</si>
  <si>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</si>
  <si>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</si>
  <si>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</si>
  <si>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</si>
  <si>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</si>
  <si>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</si>
  <si>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</si>
  <si>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</si>
  <si>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</si>
  <si>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</si>
  <si>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</si>
  <si>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</si>
  <si>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</si>
  <si>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</si>
  <si>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</si>
  <si>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</si>
  <si>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</si>
  <si>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</si>
  <si>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</si>
  <si>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</si>
  <si>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</si>
  <si>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</si>
  <si>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</si>
  <si>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</si>
  <si>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</si>
  <si>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</si>
  <si>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</si>
  <si>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</si>
  <si>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</si>
  <si>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</si>
  <si>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</si>
  <si>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</si>
  <si>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</si>
  <si>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</si>
  <si>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</si>
  <si>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</si>
  <si>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</si>
  <si>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</si>
  <si>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</si>
  <si>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</si>
  <si>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</si>
  <si>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</si>
  <si>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</si>
  <si>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</si>
  <si>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</si>
  <si>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</si>
  <si>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</si>
  <si>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</si>
  <si>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</si>
  <si>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</si>
  <si>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</si>
  <si>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</si>
  <si>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</si>
  <si>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</si>
  <si>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</si>
  <si>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</si>
  <si>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</si>
  <si>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</si>
  <si>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</si>
  <si>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</si>
  <si>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</si>
  <si>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</si>
  <si>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</si>
  <si>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</si>
  <si>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</si>
  <si>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</si>
  <si>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</si>
  <si>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</si>
  <si>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</si>
  <si>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</si>
  <si>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</si>
  <si>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</si>
  <si>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</si>
  <si>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</si>
  <si>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</si>
  <si>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</si>
  <si>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</si>
  <si>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</si>
  <si>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</si>
  <si>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</si>
  <si>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</si>
  <si>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</si>
  <si>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</si>
  <si>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</si>
  <si>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</si>
  <si>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</si>
  <si>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</si>
  <si>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</si>
  <si>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</si>
  <si>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</si>
  <si>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</si>
  <si>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</si>
  <si>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</si>
  <si>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</si>
  <si>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</si>
  <si>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</si>
  <si>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</si>
  <si>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</si>
  <si>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</si>
  <si>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</si>
  <si>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</si>
  <si>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</si>
  <si>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</si>
  <si>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</si>
  <si>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</si>
  <si>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</si>
  <si>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</si>
  <si>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</si>
  <si>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</si>
  <si>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</si>
  <si>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</si>
  <si>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</si>
  <si>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</si>
  <si>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</si>
  <si>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</si>
  <si>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</si>
  <si>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</si>
  <si>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</si>
  <si>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</si>
  <si>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</si>
  <si>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</si>
  <si>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</si>
  <si>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</si>
  <si>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</si>
  <si>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</si>
  <si>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</si>
  <si>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</si>
  <si>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</si>
  <si>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</si>
  <si>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</si>
  <si>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</si>
  <si>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</si>
  <si>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</si>
  <si>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</si>
  <si>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</si>
  <si>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</si>
  <si>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</si>
  <si>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</si>
  <si>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</si>
  <si>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</si>
  <si>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</si>
  <si>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</si>
  <si>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</si>
  <si>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</si>
  <si>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</si>
  <si>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</si>
  <si>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</si>
  <si>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</si>
  <si>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</si>
  <si>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</si>
  <si>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</si>
  <si>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</si>
  <si>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</si>
  <si>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</si>
  <si>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</si>
  <si>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</si>
  <si>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</si>
  <si>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</si>
  <si>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</si>
  <si>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</si>
  <si>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</si>
  <si>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</si>
  <si>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</si>
  <si>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</si>
  <si>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</si>
  <si>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</si>
  <si>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</si>
  <si>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</si>
  <si>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</si>
  <si>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</si>
  <si>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</si>
  <si>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</si>
  <si>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</si>
  <si>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</si>
  <si>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</si>
  <si>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</si>
  <si>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</si>
  <si>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</si>
  <si>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</si>
  <si>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</si>
  <si>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</si>
  <si>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</si>
  <si>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</si>
  <si>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</si>
  <si>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</si>
  <si>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</si>
  <si>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</si>
  <si>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</si>
  <si>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</si>
  <si>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</si>
  <si>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</si>
  <si>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</si>
  <si>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</si>
  <si>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</si>
  <si>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</si>
  <si>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</si>
  <si>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</si>
  <si>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</si>
  <si>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</si>
  <si>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</si>
  <si>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</si>
  <si>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</si>
  <si>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</si>
  <si>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</si>
  <si>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</si>
  <si>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</si>
  <si>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</si>
  <si>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</si>
  <si>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</si>
  <si>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</si>
  <si>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</si>
  <si>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</si>
  <si>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</si>
  <si>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</si>
  <si>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</si>
  <si>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</si>
  <si>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</si>
  <si>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</si>
  <si>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</si>
  <si>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</si>
  <si>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</si>
  <si>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</si>
  <si>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</si>
  <si>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</si>
  <si>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</si>
  <si>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</si>
  <si>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</si>
  <si>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</si>
  <si>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</si>
  <si>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</si>
  <si>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</si>
  <si>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</si>
  <si>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</si>
  <si>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</si>
  <si>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</si>
  <si>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</si>
  <si>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</si>
  <si>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</si>
  <si>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</si>
  <si>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</si>
  <si>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</si>
  <si>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</si>
  <si>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</si>
  <si>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</si>
  <si>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</si>
  <si>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</si>
  <si>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</si>
  <si>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</si>
  <si>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</si>
  <si>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</si>
  <si>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</si>
  <si>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</si>
  <si>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</si>
  <si>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</si>
  <si>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</si>
  <si>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</si>
  <si>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</si>
  <si>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</si>
  <si>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</si>
  <si>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</si>
  <si>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</si>
  <si>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</si>
  <si>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</si>
  <si>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</si>
  <si>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</si>
  <si>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</si>
  <si>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</si>
  <si>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</si>
  <si>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</si>
  <si>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</si>
  <si>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</si>
  <si>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</si>
  <si>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</si>
  <si>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</si>
  <si>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</si>
  <si>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</si>
  <si>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</si>
  <si>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</si>
  <si>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</si>
  <si>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</si>
  <si>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</si>
  <si>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</si>
  <si>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</si>
  <si>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</si>
  <si>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</si>
  <si>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</si>
  <si>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</si>
  <si>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</si>
  <si>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</si>
  <si>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</si>
  <si>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</si>
  <si>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</si>
  <si>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</si>
  <si>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</si>
  <si>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</si>
  <si>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</si>
  <si>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</si>
  <si>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</si>
  <si>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</si>
  <si>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</si>
  <si>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</si>
  <si>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</si>
  <si>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</si>
  <si>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</si>
  <si>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</si>
  <si>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</si>
  <si>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</si>
  <si>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</si>
  <si>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</si>
  <si>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</si>
  <si>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</si>
  <si>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</si>
  <si>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</si>
  <si>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</si>
  <si>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</si>
  <si>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</si>
  <si>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</si>
  <si>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</si>
  <si>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</si>
  <si>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</si>
  <si>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</si>
  <si>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</si>
  <si>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</si>
  <si>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</si>
  <si>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</si>
  <si>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</si>
  <si>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</si>
  <si>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</si>
  <si>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</si>
  <si>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</si>
  <si>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</si>
  <si>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</si>
  <si>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</si>
  <si>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</si>
  <si>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</si>
  <si>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</si>
  <si>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</si>
  <si>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</si>
  <si>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</si>
  <si>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</si>
  <si>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</si>
  <si>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</si>
  <si>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</si>
  <si>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</si>
  <si>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</si>
  <si>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</si>
  <si>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</si>
  <si>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</si>
  <si>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</si>
  <si>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</si>
  <si>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</si>
  <si>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</si>
  <si>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</si>
  <si>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</si>
  <si>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</si>
  <si>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</si>
  <si>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</si>
  <si>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</si>
  <si>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</si>
  <si>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</si>
  <si>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</si>
  <si>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</si>
  <si>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</si>
  <si>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</si>
  <si>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</si>
  <si>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</si>
  <si>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</si>
  <si>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</si>
  <si>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</si>
  <si>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</si>
  <si>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</si>
  <si>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</si>
  <si>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</si>
  <si>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</si>
  <si>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</si>
  <si>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</si>
  <si>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</si>
  <si>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</si>
  <si>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</si>
  <si>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</si>
  <si>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</si>
  <si>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</si>
  <si>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</si>
  <si>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</si>
  <si>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</si>
  <si>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</si>
  <si>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</si>
  <si>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</si>
  <si>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</si>
  <si>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</si>
  <si>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</si>
  <si>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</si>
  <si>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</si>
  <si>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</si>
  <si>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</si>
  <si>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</si>
  <si>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</si>
  <si>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</si>
  <si>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</si>
  <si>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</si>
  <si>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</si>
  <si>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</si>
  <si>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</si>
  <si>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</si>
  <si>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</si>
  <si>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</si>
  <si>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</si>
  <si>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</si>
  <si>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</si>
  <si>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</si>
  <si>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</si>
  <si>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</si>
  <si>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</si>
  <si>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</si>
  <si>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</si>
  <si>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</si>
  <si>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</si>
  <si>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</si>
  <si>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</si>
  <si>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</si>
  <si>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</si>
  <si>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</si>
  <si>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</si>
  <si>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</si>
  <si>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</si>
  <si>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</si>
  <si>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</si>
  <si>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</si>
  <si>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</si>
  <si>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</si>
  <si>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</si>
  <si>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</si>
  <si>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</si>
  <si>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</si>
  <si>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</si>
  <si>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</si>
  <si>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</si>
  <si>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</si>
  <si>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</si>
  <si>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</si>
  <si>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</si>
  <si>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</si>
  <si>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</si>
  <si>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</si>
  <si>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</si>
  <si>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</si>
  <si>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</si>
  <si>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</si>
  <si>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</si>
  <si>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</si>
  <si>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</si>
  <si>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</si>
  <si>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</si>
  <si>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</si>
  <si>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</si>
  <si>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</si>
  <si>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</si>
  <si>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</si>
  <si>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</si>
  <si>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</si>
  <si>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</si>
  <si>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</si>
  <si>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</si>
  <si>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</si>
  <si>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</si>
  <si>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</si>
  <si>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</si>
  <si>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</si>
  <si>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</si>
  <si>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</si>
  <si>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</si>
  <si>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</si>
  <si>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</si>
  <si>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</si>
  <si>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</si>
  <si>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</si>
  <si>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</si>
  <si>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</si>
  <si>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</si>
  <si>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</si>
  <si>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</si>
  <si>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</si>
  <si>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</si>
  <si>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</si>
  <si>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</si>
  <si>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</si>
  <si>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</si>
  <si>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</si>
  <si>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</si>
  <si>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</si>
  <si>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</si>
  <si>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</si>
  <si>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</si>
  <si>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</si>
  <si>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</si>
  <si>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</si>
  <si>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</si>
  <si>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</si>
  <si>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</si>
  <si>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</si>
  <si>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</si>
  <si>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</si>
  <si>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</si>
  <si>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</si>
  <si>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</si>
  <si>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</si>
  <si>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</si>
  <si>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</si>
  <si>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</si>
  <si>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</si>
  <si>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</si>
  <si>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</si>
  <si>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</si>
  <si>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</si>
  <si>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</si>
  <si>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</si>
  <si>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</si>
  <si>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</si>
  <si>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</si>
  <si>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</si>
  <si>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</si>
  <si>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</si>
  <si>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</si>
  <si>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</si>
  <si>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</si>
  <si>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</si>
  <si>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</si>
  <si>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</si>
  <si>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</si>
  <si>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</si>
  <si>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</si>
  <si>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</si>
  <si>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</si>
  <si>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</si>
  <si>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</si>
  <si>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</si>
  <si>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</si>
  <si>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</si>
  <si>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</si>
  <si>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</si>
  <si>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</si>
  <si>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</si>
  <si>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</si>
  <si>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</si>
  <si>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</si>
  <si>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</si>
  <si>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</si>
  <si>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</si>
  <si>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</si>
  <si>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</si>
  <si>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</si>
  <si>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</si>
  <si>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</si>
  <si>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</si>
  <si>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</si>
  <si>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</si>
  <si>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</si>
  <si>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</si>
  <si>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</si>
  <si>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</si>
  <si>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</si>
  <si>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</si>
  <si>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</si>
  <si>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</si>
  <si>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</si>
  <si>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</si>
  <si>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</si>
  <si>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</si>
  <si>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</si>
  <si>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</si>
  <si>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</si>
  <si>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</si>
  <si>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</si>
  <si>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</si>
  <si>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</si>
  <si>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</si>
  <si>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</si>
  <si>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</si>
  <si>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</si>
  <si>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</si>
  <si>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</si>
  <si>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</si>
  <si>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</si>
  <si>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</si>
  <si>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</si>
  <si>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</si>
  <si>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</si>
  <si>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</si>
  <si>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</si>
  <si>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</si>
  <si>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</si>
  <si>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</si>
  <si>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</si>
  <si>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</si>
  <si>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</si>
  <si>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</si>
  <si>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</si>
  <si>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</si>
  <si>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</si>
  <si>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</si>
  <si>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</si>
  <si>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</si>
  <si>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</si>
  <si>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</si>
  <si>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</si>
  <si>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</si>
  <si>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</si>
  <si>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</si>
  <si>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</si>
  <si>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</si>
  <si>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</si>
  <si>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</si>
  <si>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</si>
  <si>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</si>
  <si>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</si>
  <si>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</si>
  <si>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</si>
  <si>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</si>
  <si>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</si>
  <si>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</si>
  <si>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</si>
  <si>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</si>
  <si>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</si>
  <si>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</si>
  <si>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</si>
  <si>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</si>
  <si>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</si>
  <si>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</si>
  <si>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</si>
  <si>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</si>
  <si>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</si>
  <si>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</si>
  <si>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</si>
  <si>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</si>
  <si>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</si>
  <si>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</si>
  <si>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</si>
  <si>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</si>
  <si>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</si>
  <si>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</si>
  <si>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</si>
  <si>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</si>
  <si>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</si>
  <si>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</si>
  <si>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</si>
  <si>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</si>
  <si>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</si>
  <si>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</si>
  <si>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</si>
  <si>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</si>
  <si>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</si>
  <si>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</si>
  <si>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</si>
  <si>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</si>
  <si>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</si>
  <si>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</si>
  <si>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</si>
  <si>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</si>
  <si>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</si>
  <si>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</si>
  <si>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</si>
  <si>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</si>
  <si>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</si>
  <si>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</si>
  <si>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</si>
  <si>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</si>
  <si>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</si>
  <si>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</si>
  <si>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</si>
  <si>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</si>
  <si>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</si>
  <si>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</si>
  <si>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</si>
  <si>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</si>
  <si>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</si>
  <si>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</si>
  <si>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</si>
  <si>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</si>
  <si>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</si>
  <si>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</si>
  <si>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</si>
  <si>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</si>
  <si>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</si>
  <si>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</si>
  <si>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</si>
  <si>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</si>
  <si>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</si>
  <si>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</si>
  <si>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</si>
  <si>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</si>
  <si>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</si>
  <si>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</si>
  <si>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</si>
  <si>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</si>
  <si>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</si>
  <si>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</si>
  <si>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</si>
  <si>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</si>
  <si>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</si>
  <si>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</si>
  <si>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</si>
  <si>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</si>
  <si>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</si>
  <si>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</si>
  <si>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</si>
  <si>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</si>
  <si>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</si>
  <si>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</si>
  <si>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</si>
  <si>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</si>
  <si>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</si>
  <si>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</si>
  <si>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</si>
  <si>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</si>
  <si>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</si>
  <si>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</si>
  <si>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</si>
  <si>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</si>
  <si>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</si>
  <si>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</si>
  <si>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</si>
  <si>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</si>
  <si>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</si>
  <si>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</si>
  <si>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</si>
  <si>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</si>
  <si>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</si>
  <si>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</si>
  <si>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</si>
  <si>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</si>
  <si>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</si>
  <si>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</si>
  <si>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</si>
  <si>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</si>
  <si>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</si>
  <si>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</si>
  <si>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</si>
  <si>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</si>
  <si>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</si>
  <si>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</si>
  <si>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</si>
  <si>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</si>
  <si>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</si>
  <si>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</si>
  <si>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</si>
  <si>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</si>
  <si>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</si>
  <si>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</si>
  <si>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</si>
  <si>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</si>
  <si>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</si>
  <si>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</si>
  <si>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</si>
  <si>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</si>
  <si>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</si>
  <si>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</si>
  <si>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</si>
  <si>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</si>
  <si>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</si>
  <si>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</si>
  <si>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</si>
  <si>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</si>
  <si>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</si>
  <si>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</si>
  <si>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</si>
  <si>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</si>
  <si>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</si>
  <si>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</si>
  <si>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</si>
  <si>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</si>
  <si>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</si>
  <si>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</si>
  <si>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</si>
  <si>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</si>
  <si>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</si>
  <si>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</si>
  <si>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</si>
  <si>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</si>
  <si>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</si>
  <si>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</si>
  <si>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</si>
  <si>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</si>
  <si>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</si>
  <si>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</si>
  <si>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</si>
  <si>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</si>
  <si>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</si>
  <si>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</si>
  <si>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</si>
  <si>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</si>
  <si>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</si>
  <si>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</si>
  <si>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</si>
  <si>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</si>
  <si>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</si>
  <si>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</si>
  <si>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</si>
  <si>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</si>
  <si>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</si>
  <si>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</si>
  <si>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</si>
  <si>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</si>
  <si>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</si>
  <si>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</si>
  <si>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</si>
  <si>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</si>
  <si>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</si>
  <si>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</si>
  <si>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</si>
  <si>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</si>
  <si>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</si>
  <si>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</si>
  <si>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</si>
  <si>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</si>
  <si>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</si>
  <si>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</si>
  <si>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</si>
  <si>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</si>
  <si>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</si>
  <si>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</si>
  <si>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</si>
  <si>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</si>
  <si>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</si>
  <si>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</si>
  <si>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</si>
  <si>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</si>
  <si>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</si>
  <si>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</si>
  <si>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</si>
  <si>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</si>
  <si>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</si>
  <si>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</si>
  <si>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</si>
  <si>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</si>
  <si>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</si>
  <si>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</si>
  <si>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</si>
  <si>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</si>
  <si>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</si>
  <si>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</si>
  <si>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</si>
  <si>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</si>
  <si>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</si>
  <si>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</si>
  <si>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</si>
  <si>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</si>
  <si>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</si>
  <si>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</si>
  <si>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</si>
  <si>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</si>
  <si>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</si>
  <si>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</si>
  <si>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</si>
  <si>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</si>
  <si>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</si>
  <si>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</si>
  <si>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</si>
  <si>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</si>
  <si>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</si>
  <si>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</si>
  <si>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</si>
  <si>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</si>
  <si>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</si>
  <si>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</si>
  <si>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</si>
  <si>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</si>
  <si>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</si>
  <si>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</si>
  <si>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</si>
  <si>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</si>
  <si>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</si>
  <si>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</si>
  <si>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</si>
  <si>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</si>
  <si>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</si>
  <si>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</si>
  <si>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</si>
  <si>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</si>
  <si>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</si>
  <si>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</si>
  <si>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</si>
  <si>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</si>
  <si>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</si>
  <si>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</si>
  <si>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</si>
  <si>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</si>
  <si>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</si>
  <si>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</si>
  <si>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</si>
  <si>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</si>
  <si>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</si>
  <si>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</si>
  <si>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</si>
  <si>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</si>
  <si>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</si>
  <si>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</si>
  <si>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</si>
  <si>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</si>
  <si>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</si>
  <si>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</si>
  <si>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</si>
  <si>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</si>
  <si>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</si>
  <si>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</si>
  <si>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</si>
  <si>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</si>
  <si>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</si>
  <si>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</si>
  <si>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</si>
  <si>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</si>
  <si>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</si>
  <si>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</si>
  <si>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</si>
  <si>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</si>
  <si>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</si>
  <si>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</si>
  <si>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</si>
  <si>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</si>
  <si>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</si>
  <si>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</si>
  <si>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</si>
  <si>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</si>
  <si>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</si>
  <si>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</si>
  <si>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</si>
  <si>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</si>
  <si>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</si>
  <si>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</si>
  <si>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</si>
  <si>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</si>
  <si>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</si>
  <si>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</si>
  <si>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</si>
  <si>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</si>
  <si>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</si>
  <si>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</si>
  <si>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</si>
  <si>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</si>
  <si>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</si>
  <si>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</si>
  <si>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</si>
  <si>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</si>
  <si>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</si>
  <si>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</si>
  <si>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</si>
  <si>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</si>
  <si>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</si>
  <si>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</si>
  <si>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</si>
  <si>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</si>
  <si>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</si>
  <si>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</si>
  <si>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</si>
  <si>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</si>
  <si>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</si>
  <si>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</si>
  <si>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</si>
  <si>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</si>
  <si>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</si>
  <si>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</si>
  <si>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</si>
  <si>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</si>
  <si>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</si>
  <si>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</si>
  <si>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</si>
  <si>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</si>
  <si>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</si>
  <si>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</si>
  <si>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</si>
  <si>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</si>
  <si>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</si>
  <si>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</si>
  <si>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</si>
  <si>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</si>
  <si>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</si>
  <si>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</si>
  <si>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</si>
  <si>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</si>
  <si>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</si>
  <si>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</si>
  <si>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</si>
  <si>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</si>
  <si>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</si>
  <si>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</si>
  <si>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</si>
  <si>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</si>
  <si>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</si>
  <si>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</si>
  <si>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</si>
  <si>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</si>
  <si>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</si>
  <si>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</si>
  <si>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</si>
  <si>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</si>
  <si>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</si>
  <si>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</si>
  <si>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</si>
  <si>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</si>
  <si>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</si>
  <si>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</si>
  <si>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</si>
  <si>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</si>
  <si>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</si>
  <si>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</si>
  <si>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</si>
  <si>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</si>
  <si>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</si>
  <si>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</si>
  <si>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</si>
  <si>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</si>
  <si>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</si>
  <si>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</si>
  <si>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</si>
  <si>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</si>
  <si>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</si>
  <si>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</si>
  <si>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</si>
  <si>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</si>
  <si>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</si>
  <si>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</si>
  <si>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</si>
  <si>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</si>
  <si>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</si>
  <si>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</si>
  <si>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</si>
  <si>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</si>
  <si>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</si>
  <si>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</si>
  <si>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</si>
  <si>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</si>
  <si>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</si>
  <si>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</si>
  <si>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</si>
  <si>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</si>
  <si>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</si>
  <si>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</si>
  <si>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</si>
  <si>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</si>
  <si>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</si>
  <si>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</si>
  <si>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</si>
  <si>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</si>
  <si>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</si>
  <si>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</si>
  <si>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</si>
  <si>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</si>
  <si>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</si>
  <si>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</si>
  <si>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</si>
  <si>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</si>
  <si>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</si>
  <si>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</si>
  <si>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</si>
  <si>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</si>
  <si>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</si>
  <si>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</si>
  <si>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</si>
  <si>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</si>
  <si>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</si>
  <si>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</si>
  <si>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</si>
  <si>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</si>
  <si>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</si>
  <si>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</si>
  <si>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</si>
  <si>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</si>
  <si>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</si>
  <si>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</si>
  <si>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</si>
  <si>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</si>
  <si>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</si>
  <si>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</si>
  <si>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</si>
  <si>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</si>
  <si>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</si>
  <si>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</si>
  <si>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</si>
  <si>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</si>
  <si>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</si>
  <si>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</si>
  <si>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</si>
  <si>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</si>
  <si>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</si>
  <si>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</si>
  <si>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</si>
  <si>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</si>
  <si>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</si>
  <si>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</si>
  <si>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</si>
  <si>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</si>
  <si>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</si>
  <si>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</si>
  <si>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</si>
  <si>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</si>
  <si>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</si>
  <si>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</si>
  <si>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</si>
  <si>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</si>
  <si>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</si>
  <si>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</si>
  <si>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</si>
  <si>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</si>
  <si>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</si>
  <si>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</si>
  <si>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</si>
  <si>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</si>
  <si>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</si>
  <si>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</si>
  <si>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</si>
  <si>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</si>
  <si>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</si>
  <si>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</si>
  <si>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</si>
  <si>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</si>
  <si>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</si>
  <si>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</si>
  <si>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</si>
  <si>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</si>
  <si>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</si>
  <si>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</si>
  <si>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</si>
  <si>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</si>
  <si>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</si>
  <si>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</si>
  <si>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</si>
  <si>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</si>
  <si>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</si>
  <si>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</si>
  <si>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</si>
  <si>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</si>
  <si>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</si>
  <si>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</si>
  <si>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</si>
  <si>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</si>
  <si>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</si>
  <si>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</si>
  <si>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</si>
  <si>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</si>
  <si>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</si>
  <si>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</si>
  <si>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</si>
  <si>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</si>
  <si>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</si>
  <si>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</si>
  <si>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</si>
  <si>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</si>
  <si>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</si>
  <si>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</si>
  <si>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</si>
  <si>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</si>
  <si>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</si>
  <si>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</si>
  <si>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</si>
  <si>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</si>
  <si>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</si>
  <si>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</si>
  <si>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</si>
  <si>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</si>
  <si>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</si>
  <si>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</si>
  <si>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</si>
  <si>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</si>
  <si>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</si>
  <si>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</si>
  <si>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</si>
  <si>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</si>
  <si>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</si>
  <si>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</si>
  <si>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</si>
  <si>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</si>
  <si>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</si>
  <si>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</si>
  <si>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</si>
  <si>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</si>
  <si>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</si>
  <si>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</si>
  <si>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</si>
  <si>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</si>
  <si>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</si>
  <si>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</si>
  <si>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</si>
  <si>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</si>
  <si>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</si>
  <si>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</si>
  <si>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</si>
  <si>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</si>
  <si>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</si>
  <si>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</si>
  <si>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</si>
  <si>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</si>
  <si>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</si>
  <si>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</si>
  <si>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</si>
  <si>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</si>
  <si>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</si>
  <si>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</si>
  <si>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</si>
  <si>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</si>
  <si>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</si>
  <si>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</si>
  <si>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</si>
  <si>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</si>
  <si>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</si>
  <si>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</si>
  <si>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</si>
  <si>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</si>
  <si>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</si>
  <si>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</si>
  <si>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</si>
  <si>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</si>
  <si>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</si>
  <si>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</si>
  <si>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</si>
  <si>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</si>
  <si>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</si>
  <si>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</si>
  <si>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</si>
  <si>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</si>
  <si>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</si>
  <si>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</si>
  <si>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</si>
  <si>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</si>
  <si>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</si>
  <si>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</si>
  <si>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</si>
  <si>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</si>
  <si>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</si>
  <si>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</si>
  <si>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</si>
  <si>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</si>
  <si>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</si>
  <si>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</si>
  <si>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</si>
  <si>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</si>
  <si>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</si>
  <si>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</si>
  <si>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</si>
  <si>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</si>
  <si>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</si>
  <si>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</si>
  <si>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</si>
  <si>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</si>
  <si>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</si>
  <si>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</si>
  <si>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</si>
  <si>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</si>
  <si>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</si>
  <si>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</si>
  <si>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</si>
  <si>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</si>
  <si>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</si>
  <si>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</si>
  <si>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</si>
  <si>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</si>
  <si>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</si>
  <si>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</si>
  <si>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</si>
  <si>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</si>
  <si>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</si>
  <si>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</si>
  <si>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</si>
  <si>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</si>
  <si>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</si>
  <si>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</si>
  <si>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</si>
  <si>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</si>
  <si>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</si>
  <si>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</si>
  <si>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</si>
  <si>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</si>
  <si>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</si>
  <si>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</si>
  <si>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</si>
  <si>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</si>
  <si>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</si>
  <si>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</si>
  <si>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</si>
  <si>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</si>
  <si>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</si>
  <si>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</si>
  <si>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</si>
  <si>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</si>
  <si>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</si>
  <si>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</si>
  <si>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</si>
  <si>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</si>
  <si>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</si>
  <si>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</si>
  <si>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</si>
  <si>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</si>
  <si>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</si>
  <si>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</si>
  <si>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</si>
  <si>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</si>
  <si>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</si>
  <si>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</si>
  <si>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</si>
  <si>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</si>
  <si>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</si>
  <si>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</si>
  <si>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</si>
  <si>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</si>
  <si>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</si>
  <si>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</si>
  <si>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</si>
  <si>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</si>
  <si>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</si>
  <si>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</si>
  <si>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</si>
  <si>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</si>
  <si>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</si>
  <si>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</si>
  <si>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</si>
  <si>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</si>
  <si>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</si>
  <si>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</si>
  <si>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</si>
  <si>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</si>
  <si>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</si>
  <si>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</si>
  <si>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</si>
  <si>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</si>
  <si>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</si>
  <si>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</si>
  <si>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</si>
  <si>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</si>
  <si>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</si>
  <si>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</si>
  <si>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</si>
  <si>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</si>
  <si>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</si>
  <si>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</si>
  <si>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</si>
  <si>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</si>
  <si>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</si>
  <si>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</si>
  <si>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</si>
  <si>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</si>
  <si>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</si>
  <si>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</si>
  <si>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</si>
  <si>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</si>
  <si>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</si>
  <si>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</si>
  <si>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</si>
  <si>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</si>
  <si>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</si>
  <si>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</si>
  <si>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</si>
  <si>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</si>
  <si>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</si>
  <si>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</si>
  <si>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</si>
  <si>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</si>
  <si>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</si>
  <si>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</si>
  <si>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</si>
  <si>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</si>
  <si>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</si>
  <si>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</si>
  <si>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</si>
  <si>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</si>
  <si>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</si>
  <si>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</si>
  <si>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</si>
  <si>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</si>
  <si>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</si>
  <si>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</si>
  <si>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</si>
  <si>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</si>
  <si>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</si>
  <si>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</si>
  <si>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</si>
  <si>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</si>
  <si>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</si>
  <si>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</si>
  <si>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</si>
  <si>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</si>
  <si>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</si>
  <si>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</si>
  <si>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</si>
  <si>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</si>
  <si>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</si>
  <si>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</si>
  <si>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</si>
  <si>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</si>
  <si>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</si>
  <si>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</si>
  <si>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</si>
  <si>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</si>
  <si>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</si>
  <si>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</si>
  <si>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</si>
  <si>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</si>
  <si>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</si>
  <si>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</si>
  <si>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</si>
  <si>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</si>
  <si>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</si>
  <si>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</si>
  <si>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</si>
  <si>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</si>
  <si>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</si>
  <si>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</si>
  <si>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</si>
  <si>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</si>
  <si>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</si>
  <si>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</si>
  <si>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</si>
  <si>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</si>
  <si>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</si>
  <si>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</si>
  <si>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</si>
  <si>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</si>
  <si>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</si>
  <si>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</si>
  <si>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</si>
  <si>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</si>
  <si>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</si>
  <si>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</si>
  <si>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</si>
  <si>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</si>
  <si>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</si>
  <si>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</si>
  <si>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</si>
  <si>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</si>
  <si>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</si>
  <si>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</si>
  <si>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</si>
  <si>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</si>
  <si>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</si>
  <si>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</si>
  <si>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</si>
  <si>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</si>
  <si>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</si>
  <si>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</si>
  <si>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</si>
  <si>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</si>
  <si>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</si>
  <si>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</si>
  <si>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</si>
  <si>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</si>
  <si>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</si>
  <si>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</si>
  <si>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</si>
  <si>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</si>
  <si>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</si>
  <si>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</si>
  <si>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</si>
  <si>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</si>
  <si>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</si>
  <si>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</si>
  <si>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</si>
  <si>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</si>
  <si>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</si>
  <si>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</si>
  <si>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</si>
  <si>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</si>
  <si>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</si>
  <si>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</si>
  <si>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</si>
  <si>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</si>
  <si>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</si>
  <si>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</si>
  <si>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</si>
  <si>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</si>
  <si>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</si>
  <si>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</si>
  <si>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</si>
  <si>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</si>
  <si>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</si>
  <si>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</si>
  <si>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</si>
  <si>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</si>
  <si>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</si>
  <si>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</si>
  <si>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</si>
  <si>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</si>
  <si>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</si>
  <si>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</si>
  <si>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</si>
  <si>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</si>
  <si>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</si>
  <si>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</si>
  <si>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</si>
  <si>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</si>
  <si>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</si>
  <si>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</si>
  <si>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</si>
  <si>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</si>
  <si>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</si>
  <si>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</si>
  <si>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</si>
  <si>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</si>
  <si>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</si>
  <si>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</si>
  <si>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</si>
  <si>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</si>
  <si>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</si>
  <si>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</si>
  <si>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</si>
  <si>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</si>
  <si>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</si>
  <si>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</si>
  <si>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</si>
  <si>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</si>
  <si>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</si>
  <si>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</si>
  <si>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</si>
  <si>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</si>
  <si>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</si>
  <si>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</si>
  <si>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</si>
  <si>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</si>
  <si>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</si>
  <si>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</si>
  <si>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</si>
  <si>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</si>
  <si>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</si>
  <si>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</si>
  <si>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</si>
  <si>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</si>
  <si>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</si>
  <si>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</si>
  <si>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</si>
  <si>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</si>
  <si>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</si>
  <si>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</si>
  <si>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</si>
  <si>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</si>
  <si>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</si>
  <si>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</si>
  <si>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</si>
  <si>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</si>
  <si>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</si>
  <si>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</si>
  <si>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</si>
  <si>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</si>
  <si>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</si>
  <si>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</si>
  <si>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</si>
  <si>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</si>
  <si>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</si>
  <si>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</si>
  <si>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</si>
  <si>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</si>
  <si>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</si>
  <si>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</si>
  <si>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</si>
  <si>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</si>
  <si>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</si>
  <si>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</si>
  <si>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</si>
  <si>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</si>
  <si>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</si>
  <si>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</si>
  <si>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</si>
  <si>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</si>
  <si>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</si>
  <si>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</si>
  <si>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</si>
  <si>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</si>
  <si>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</si>
  <si>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</si>
  <si>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</si>
  <si>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</si>
  <si>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</si>
  <si>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</si>
  <si>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</si>
  <si>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</si>
  <si>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</si>
  <si>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</si>
  <si>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</si>
  <si>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</si>
  <si>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</si>
  <si>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</si>
  <si>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</si>
  <si>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</si>
  <si>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</si>
  <si>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</si>
  <si>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</si>
  <si>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</si>
  <si>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</si>
  <si>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</si>
  <si>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</si>
  <si>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</si>
  <si>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</si>
  <si>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</si>
  <si>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</si>
  <si>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</si>
  <si>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</si>
  <si>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</si>
  <si>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</si>
  <si>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</si>
  <si>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</si>
  <si>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</si>
  <si>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</si>
  <si>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</si>
  <si>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</si>
  <si>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</si>
  <si>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</si>
  <si>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</si>
  <si>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</si>
  <si>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</si>
  <si>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</si>
  <si>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</si>
  <si>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</si>
  <si>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</si>
  <si>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</si>
  <si>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</si>
  <si>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</si>
  <si>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</si>
  <si>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</si>
  <si>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</si>
  <si>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</si>
  <si>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</si>
  <si>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</si>
  <si>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</si>
  <si>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</si>
  <si>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</si>
  <si>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</si>
  <si>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</si>
  <si>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</si>
  <si>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</si>
  <si>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</si>
  <si>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</si>
  <si>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</si>
  <si>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</si>
  <si>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</si>
  <si>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</si>
  <si>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</si>
  <si>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</si>
  <si>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</si>
  <si>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</si>
  <si>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</si>
  <si>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</si>
  <si>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</si>
  <si>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</si>
  <si>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</si>
  <si>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</si>
  <si>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</si>
  <si>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</si>
  <si>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</si>
  <si>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</si>
  <si>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</si>
  <si>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</si>
  <si>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</si>
  <si>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</si>
  <si>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</si>
  <si>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</si>
  <si>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</si>
  <si>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</si>
  <si>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</si>
  <si>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</si>
  <si>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</si>
  <si>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</si>
  <si>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</si>
  <si>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</si>
  <si>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</si>
  <si>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</si>
  <si>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</si>
  <si>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</si>
  <si>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</si>
  <si>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</si>
  <si>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</si>
  <si>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</si>
  <si>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</si>
  <si>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</si>
  <si>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</si>
  <si>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</si>
  <si>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</si>
  <si>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</si>
  <si>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</si>
  <si>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</si>
  <si>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</si>
  <si>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</si>
  <si>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</si>
  <si>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</si>
  <si>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</si>
  <si>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</si>
  <si>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</si>
  <si>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</si>
  <si>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</si>
  <si>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</si>
  <si>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</si>
  <si>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</si>
  <si>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</si>
  <si>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</si>
  <si>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</si>
  <si>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</si>
  <si>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</si>
  <si>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</si>
  <si>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</si>
  <si>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</si>
  <si>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</si>
  <si>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</si>
  <si>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</si>
  <si>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</si>
  <si>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</si>
  <si>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</si>
  <si>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</si>
  <si>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</si>
  <si>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</si>
  <si>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</si>
  <si>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</si>
  <si>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</si>
  <si>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</si>
  <si>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</si>
  <si>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</si>
  <si>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</si>
  <si>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</si>
  <si>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</si>
  <si>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</si>
  <si>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</si>
  <si>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</si>
  <si>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</si>
  <si>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</si>
  <si>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</si>
  <si>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</si>
  <si>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</si>
  <si>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</si>
  <si>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</si>
  <si>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</si>
  <si>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</si>
  <si>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</si>
  <si>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</si>
  <si>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</si>
  <si>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</si>
  <si>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</si>
  <si>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</si>
  <si>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</si>
  <si>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</si>
  <si>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</si>
  <si>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</si>
  <si>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</si>
  <si>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</si>
  <si>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</si>
  <si>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</si>
  <si>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</si>
  <si>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</si>
  <si>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</si>
  <si>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</si>
  <si>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</si>
  <si>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</si>
  <si>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</si>
  <si>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</si>
  <si>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</si>
  <si>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</si>
  <si>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</si>
  <si>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</si>
  <si>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</si>
  <si>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</si>
  <si>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</si>
  <si>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</si>
  <si>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</si>
  <si>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</si>
  <si>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</si>
  <si>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</si>
  <si>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</si>
  <si>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</si>
  <si>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</si>
  <si>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</si>
  <si>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</si>
  <si>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</si>
  <si>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</si>
  <si>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</si>
  <si>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</si>
  <si>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</si>
  <si>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</si>
  <si>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</si>
  <si>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</si>
  <si>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</si>
  <si>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</si>
  <si>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</si>
  <si>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</si>
  <si>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</si>
  <si>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</si>
  <si>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</si>
  <si>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</si>
  <si>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</si>
  <si>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</si>
  <si>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</si>
  <si>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</si>
  <si>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</si>
  <si>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</si>
  <si>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</si>
  <si>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</si>
  <si>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</si>
  <si>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</si>
  <si>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</si>
  <si>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</si>
  <si>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</si>
  <si>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</si>
  <si>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</si>
  <si>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</si>
  <si>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</si>
  <si>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</si>
  <si>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</si>
  <si>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</si>
  <si>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</si>
  <si>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</si>
  <si>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</si>
  <si>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</si>
  <si>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</si>
  <si>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</si>
  <si>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</si>
  <si>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</si>
  <si>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</si>
  <si>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</si>
  <si>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</si>
  <si>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</si>
  <si>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</si>
  <si>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</si>
  <si>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</si>
  <si>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</si>
  <si>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</si>
  <si>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</si>
  <si>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</si>
  <si>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</si>
  <si>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</si>
  <si>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</si>
  <si>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</si>
  <si>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</si>
  <si>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</si>
  <si>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</si>
  <si>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</si>
  <si>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</si>
  <si>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</si>
  <si>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</si>
  <si>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</si>
  <si>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</si>
  <si>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</si>
  <si>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</si>
  <si>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</si>
  <si>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</si>
  <si>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</si>
  <si>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</si>
  <si>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</si>
  <si>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</si>
  <si>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</si>
  <si>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</si>
  <si>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</si>
  <si>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</si>
  <si>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</si>
  <si>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</si>
  <si>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</si>
  <si>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</si>
  <si>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</si>
  <si>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</si>
  <si>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</si>
  <si>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</si>
  <si>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</si>
  <si>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</si>
  <si>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</si>
  <si>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</si>
  <si>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</si>
  <si>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</si>
  <si>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</si>
  <si>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</si>
  <si>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</si>
  <si>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</si>
  <si>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</si>
  <si>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</si>
  <si>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</si>
  <si>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</si>
  <si>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</si>
  <si>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</si>
  <si>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</si>
  <si>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</si>
  <si>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</si>
  <si>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</si>
  <si>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</si>
  <si>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</si>
  <si>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</si>
  <si>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</si>
  <si>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</si>
  <si>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</si>
  <si>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</si>
  <si>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</si>
  <si>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</si>
  <si>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</si>
  <si>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</si>
  <si>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</si>
  <si>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</si>
  <si>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</si>
  <si>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</si>
  <si>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</si>
  <si>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</si>
  <si>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</si>
  <si>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</si>
  <si>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</si>
  <si>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</si>
  <si>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</si>
  <si>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</si>
  <si>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</si>
  <si>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</si>
  <si>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</si>
  <si>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</si>
  <si>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</si>
  <si>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</si>
  <si>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</si>
  <si>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</si>
  <si>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</si>
  <si>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</si>
  <si>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</si>
  <si>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</si>
  <si>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</si>
  <si>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</si>
  <si>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</si>
  <si>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</si>
  <si>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</si>
  <si>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</si>
  <si>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</si>
  <si>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</si>
  <si>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</si>
  <si>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</si>
  <si>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</si>
  <si>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</si>
  <si>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</si>
  <si>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</si>
  <si>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</si>
  <si>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</si>
  <si>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</si>
  <si>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</si>
  <si>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</si>
  <si>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</si>
  <si>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</si>
  <si>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</si>
  <si>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</si>
  <si>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</si>
  <si>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</si>
  <si>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</si>
  <si>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</si>
  <si>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</si>
  <si>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</si>
  <si>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</si>
  <si>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</si>
  <si>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</si>
  <si>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</si>
  <si>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</si>
  <si>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</si>
  <si>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</si>
  <si>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</si>
  <si>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</si>
  <si>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</si>
  <si>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</si>
  <si>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</si>
  <si>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</si>
  <si>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</si>
  <si>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</si>
  <si>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</si>
  <si>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</si>
  <si>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</si>
  <si>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</si>
  <si>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</si>
  <si>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</si>
  <si>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</si>
  <si>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</si>
  <si>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</si>
  <si>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</si>
  <si>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</si>
  <si>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</si>
  <si>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</si>
  <si>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</si>
  <si>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</si>
  <si>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</si>
  <si>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</si>
  <si>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</si>
  <si>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</si>
  <si>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</si>
  <si>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</si>
  <si>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</si>
  <si>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</si>
  <si>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</si>
  <si>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</si>
  <si>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</si>
  <si>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</si>
  <si>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</si>
  <si>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</si>
  <si>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</si>
  <si>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</si>
  <si>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</si>
  <si>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</si>
  <si>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</si>
  <si>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</si>
  <si>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</si>
  <si>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</si>
  <si>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</si>
  <si>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</si>
  <si>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</si>
  <si>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</si>
  <si>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</si>
  <si>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</si>
  <si>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</si>
  <si>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</si>
  <si>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</si>
  <si>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</si>
  <si>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</si>
  <si>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</si>
  <si>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</si>
  <si>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</si>
  <si>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</si>
  <si>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</si>
  <si>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</si>
  <si>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</si>
  <si>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</si>
  <si>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</si>
  <si>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</si>
  <si>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</si>
  <si>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</si>
  <si>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</si>
  <si>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</si>
  <si>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</si>
  <si>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</si>
  <si>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</si>
  <si>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</si>
  <si>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</si>
  <si>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</si>
  <si>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</si>
  <si>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</si>
  <si>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</si>
  <si>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</si>
  <si>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</si>
  <si>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</si>
  <si>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</si>
  <si>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</si>
  <si>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</si>
  <si>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</si>
  <si>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</si>
  <si>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</si>
  <si>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</si>
  <si>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</si>
  <si>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</si>
  <si>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</si>
  <si>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</si>
  <si>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</si>
  <si>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</si>
  <si>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</si>
  <si>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</si>
  <si>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</si>
  <si>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</si>
  <si>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</si>
  <si>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</si>
  <si>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</si>
  <si>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</si>
  <si>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</si>
  <si>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</si>
  <si>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</si>
  <si>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</si>
  <si>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</si>
  <si>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</si>
  <si>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</si>
  <si>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</si>
  <si>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</si>
  <si>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</si>
  <si>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</si>
  <si>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</si>
  <si>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</si>
  <si>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</si>
  <si>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</si>
  <si>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</si>
  <si>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</si>
  <si>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</si>
  <si>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</si>
  <si>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</si>
  <si>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</si>
  <si>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</si>
  <si>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</si>
  <si>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</si>
  <si>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</si>
  <si>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</si>
  <si>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</si>
  <si>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</si>
  <si>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</si>
  <si>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</si>
  <si>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</si>
  <si>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</si>
  <si>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</si>
  <si>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</si>
  <si>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</si>
  <si>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</si>
  <si>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</si>
  <si>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</si>
  <si>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</si>
  <si>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</si>
  <si>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</si>
  <si>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</si>
  <si>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</si>
  <si>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</si>
  <si>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</si>
  <si>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</si>
  <si>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</si>
  <si>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</si>
  <si>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</si>
  <si>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</si>
  <si>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</si>
  <si>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</si>
  <si>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</si>
  <si>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</si>
  <si>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</si>
  <si>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</si>
  <si>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</si>
  <si>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</si>
  <si>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</si>
  <si>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</si>
  <si>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</si>
  <si>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</si>
  <si>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</si>
  <si>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</si>
  <si>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</si>
  <si>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</si>
  <si>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</si>
  <si>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</si>
  <si>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</si>
  <si>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</si>
  <si>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</si>
  <si>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</si>
  <si>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</si>
  <si>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</si>
  <si>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</si>
  <si>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</si>
  <si>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</si>
  <si>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</si>
  <si>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</si>
  <si>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</si>
  <si>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</si>
  <si>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</si>
  <si>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</si>
  <si>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</si>
  <si>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</si>
  <si>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</si>
  <si>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</si>
  <si>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</si>
  <si>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</si>
  <si>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</si>
  <si>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</si>
  <si>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</si>
  <si>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</si>
  <si>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</si>
  <si>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</si>
  <si>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</si>
  <si>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</si>
  <si>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</si>
  <si>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</si>
  <si>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</si>
  <si>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</si>
  <si>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</si>
  <si>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</si>
  <si>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</si>
  <si>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</si>
  <si>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</si>
  <si>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</si>
  <si>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</si>
  <si>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</si>
  <si>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</si>
  <si>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</si>
  <si>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</si>
  <si>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</si>
  <si>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</si>
  <si>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</si>
  <si>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</si>
  <si>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</si>
  <si>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</si>
  <si>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</si>
  <si>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</si>
  <si>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</si>
  <si>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</si>
  <si>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</si>
  <si>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</si>
  <si>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</si>
  <si>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</si>
  <si>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</si>
  <si>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</si>
  <si>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</si>
  <si>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</si>
  <si>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</si>
  <si>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</si>
  <si>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</si>
  <si>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</si>
  <si>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</si>
  <si>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</si>
  <si>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</si>
  <si>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</si>
  <si>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</si>
  <si>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</si>
  <si>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</si>
  <si>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</si>
  <si>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</si>
  <si>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</si>
  <si>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</si>
  <si>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</si>
  <si>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</si>
  <si>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</si>
  <si>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</si>
  <si>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</si>
  <si>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</si>
  <si>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</si>
  <si>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</si>
  <si>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</si>
  <si>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</si>
  <si>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</si>
  <si>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</si>
  <si>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</si>
  <si>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</si>
  <si>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</si>
  <si>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</si>
  <si>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</si>
  <si>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</si>
  <si>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</si>
  <si>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</si>
  <si>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</si>
  <si>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</si>
  <si>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</si>
  <si>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</si>
  <si>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</si>
  <si>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</si>
  <si>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</si>
  <si>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</si>
  <si>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</si>
  <si>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</si>
  <si>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</si>
  <si>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</si>
  <si>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</si>
  <si>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</si>
  <si>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</si>
  <si>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</si>
  <si>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</si>
  <si>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</si>
  <si>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</si>
  <si>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</si>
  <si>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</si>
  <si>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</si>
  <si>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</si>
  <si>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</si>
  <si>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</si>
  <si>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</si>
  <si>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</si>
  <si>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</si>
  <si>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</si>
  <si>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</si>
  <si>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</si>
  <si>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</si>
  <si>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</si>
  <si>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</si>
  <si>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</si>
  <si>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</si>
  <si>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</si>
  <si>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</si>
  <si>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</si>
  <si>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</si>
  <si>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</si>
  <si>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</si>
  <si>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</si>
  <si>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</si>
  <si>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</si>
  <si>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</si>
  <si>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</si>
  <si>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</si>
  <si>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</si>
  <si>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</si>
  <si>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</si>
  <si>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</si>
  <si>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</si>
  <si>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</si>
  <si>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</si>
  <si>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</si>
  <si>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</si>
  <si>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</si>
  <si>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</si>
  <si>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</si>
  <si>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</si>
  <si>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</si>
  <si>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</si>
  <si>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</si>
  <si>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</si>
  <si>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</si>
  <si>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</si>
  <si>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</si>
  <si>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</si>
  <si>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</si>
  <si>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</si>
  <si>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</si>
  <si>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</si>
  <si>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</si>
  <si>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</si>
  <si>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</si>
  <si>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</si>
  <si>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</si>
  <si>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</si>
  <si>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</si>
  <si>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</si>
  <si>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</si>
  <si>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</si>
  <si>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</si>
  <si>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</si>
  <si>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</si>
  <si>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</si>
  <si>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</si>
  <si>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</si>
  <si>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</si>
  <si>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</si>
  <si>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</si>
  <si>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</si>
  <si>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</si>
  <si>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</si>
  <si>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</si>
  <si>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</si>
  <si>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</si>
  <si>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</si>
  <si>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</si>
  <si>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</si>
  <si>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</si>
  <si>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</si>
  <si>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</si>
  <si>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</si>
  <si>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</si>
  <si>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</si>
  <si>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</si>
  <si>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</si>
  <si>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</si>
  <si>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</si>
  <si>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</si>
  <si>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</si>
  <si>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</si>
  <si>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</si>
  <si>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</si>
  <si>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</si>
  <si>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</si>
  <si>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</si>
  <si>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</si>
  <si>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</si>
  <si>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</si>
  <si>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</si>
  <si>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</si>
  <si>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</si>
  <si>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</si>
  <si>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</si>
  <si>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</si>
  <si>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</si>
  <si>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</si>
  <si>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</si>
  <si>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</si>
  <si>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</si>
  <si>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</si>
  <si>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</si>
  <si>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</si>
  <si>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</si>
  <si>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</si>
  <si>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</si>
  <si>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</si>
  <si>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</si>
  <si>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</si>
  <si>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</si>
  <si>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</si>
  <si>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</si>
  <si>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</si>
  <si>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</si>
  <si>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</si>
  <si>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</si>
  <si>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</si>
  <si>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</si>
  <si>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</si>
  <si>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</si>
  <si>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</si>
  <si>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</si>
  <si>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</si>
  <si>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</si>
  <si>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</si>
  <si>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</si>
  <si>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</si>
  <si>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</si>
  <si>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</si>
  <si>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</si>
  <si>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</si>
  <si>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</si>
  <si>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</si>
  <si>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</si>
  <si>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</si>
  <si>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</si>
  <si>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</si>
  <si>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</si>
  <si>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</si>
  <si>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</si>
  <si>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</si>
  <si>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</si>
  <si>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</si>
  <si>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</si>
  <si>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</si>
  <si>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</si>
  <si>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</si>
  <si>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</si>
  <si>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</si>
  <si>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</si>
  <si>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</si>
  <si>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</si>
  <si>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</si>
  <si>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</si>
  <si>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</si>
  <si>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</si>
  <si>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</si>
  <si>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</si>
  <si>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</si>
  <si>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</si>
  <si>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</si>
  <si>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</si>
  <si>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</si>
  <si>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</si>
  <si>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</si>
  <si>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</si>
  <si>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</si>
  <si>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</si>
  <si>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</si>
  <si>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</si>
  <si>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</si>
  <si>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</si>
  <si>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</si>
  <si>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</si>
  <si>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</si>
  <si>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</si>
  <si>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</si>
  <si>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</si>
  <si>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</si>
  <si>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</si>
  <si>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</si>
  <si>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</si>
  <si>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</si>
  <si>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</si>
  <si>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</si>
  <si>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</si>
  <si>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</si>
  <si>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</si>
  <si>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</si>
  <si>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</si>
  <si>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</si>
  <si>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</si>
  <si>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</si>
  <si>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</si>
  <si>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</si>
  <si>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</si>
  <si>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</si>
  <si>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</si>
  <si>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</si>
  <si>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</si>
  <si>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</si>
  <si>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</si>
  <si>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</si>
  <si>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</si>
  <si>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</si>
  <si>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</si>
  <si>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</si>
  <si>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</si>
  <si>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</si>
  <si>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</si>
  <si>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</si>
  <si>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</si>
  <si>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</si>
  <si>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</si>
  <si>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</si>
  <si>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</si>
  <si>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</si>
  <si>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</si>
  <si>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</si>
  <si>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</si>
  <si>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</si>
  <si>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</si>
  <si>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</si>
  <si>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</si>
  <si>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</si>
  <si>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</si>
  <si>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</si>
  <si>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</si>
  <si>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</si>
  <si>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</si>
  <si>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</si>
  <si>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</si>
  <si>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</si>
  <si>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</si>
  <si>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</si>
  <si>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</si>
  <si>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</si>
  <si>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</si>
  <si>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</si>
  <si>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</si>
  <si>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</si>
  <si>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</si>
  <si>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</si>
  <si>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</si>
  <si>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</si>
  <si>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</si>
  <si>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</si>
  <si>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</si>
  <si>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</si>
  <si>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</si>
  <si>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</si>
  <si>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</si>
  <si>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</si>
  <si>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</si>
  <si>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</si>
  <si>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</si>
  <si>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</si>
  <si>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</si>
  <si>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</si>
  <si>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</si>
  <si>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</si>
  <si>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</si>
  <si>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</si>
  <si>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</si>
  <si>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</si>
  <si>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</si>
  <si>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</si>
  <si>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</si>
  <si>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</si>
  <si>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</si>
  <si>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</si>
  <si>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</si>
  <si>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</si>
  <si>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</si>
  <si>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</si>
  <si>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</si>
  <si>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</si>
  <si>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</si>
  <si>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</si>
  <si>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</si>
  <si>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</si>
  <si>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</si>
  <si>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</si>
  <si>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</si>
  <si>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</si>
  <si>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</si>
  <si>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</si>
  <si>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</si>
  <si>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</si>
  <si>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</si>
  <si>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</si>
  <si>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</si>
  <si>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</si>
  <si>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</si>
  <si>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</si>
  <si>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</si>
  <si>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</si>
  <si>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</si>
  <si>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</si>
  <si>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</si>
  <si>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</si>
  <si>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</si>
  <si>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</si>
  <si>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</si>
  <si>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</si>
  <si>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</si>
  <si>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</si>
  <si>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</si>
  <si>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</si>
  <si>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</si>
  <si>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</si>
  <si>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</si>
  <si>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</si>
  <si>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</si>
  <si>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</si>
  <si>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</si>
  <si>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</si>
  <si>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</si>
  <si>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</si>
  <si>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</si>
  <si>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</si>
  <si>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</si>
  <si>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</si>
  <si>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</si>
  <si>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</si>
  <si>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</si>
  <si>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</si>
  <si>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</si>
  <si>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</si>
  <si>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</si>
  <si>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</si>
  <si>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</si>
  <si>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</si>
  <si>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</si>
  <si>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</si>
  <si>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</si>
  <si>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</si>
  <si>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</si>
  <si>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</si>
  <si>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</si>
  <si>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</si>
  <si>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</si>
  <si>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</si>
  <si>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</si>
  <si>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</si>
  <si>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</si>
  <si>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</si>
  <si>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</si>
  <si>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</si>
  <si>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</si>
  <si>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</si>
  <si>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</si>
  <si>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</si>
  <si>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</si>
  <si>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</si>
  <si>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</si>
  <si>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</si>
  <si>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</si>
  <si>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</si>
  <si>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</si>
  <si>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</si>
  <si>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</si>
  <si>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</si>
  <si>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</si>
  <si>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</si>
  <si>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</si>
  <si>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</si>
  <si>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</si>
  <si>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</si>
  <si>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</si>
  <si>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</si>
  <si>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</si>
  <si>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</si>
  <si>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</si>
  <si>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</si>
  <si>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</si>
  <si>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</si>
  <si>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</si>
  <si>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</si>
  <si>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</si>
  <si>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</si>
  <si>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</si>
  <si>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</si>
  <si>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</si>
  <si>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</si>
  <si>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</si>
  <si>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</si>
  <si>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</si>
  <si>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</si>
  <si>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</si>
  <si>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</si>
  <si>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</si>
  <si>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</si>
  <si>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</si>
  <si>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</si>
  <si>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</si>
  <si>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</si>
  <si>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</si>
  <si>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</si>
  <si>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</si>
  <si>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</si>
  <si>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</si>
  <si>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</si>
  <si>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</si>
  <si>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</si>
  <si>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</si>
  <si>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</si>
  <si>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</si>
  <si>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</si>
  <si>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</si>
  <si>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</si>
  <si>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</si>
  <si>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</si>
  <si>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</si>
  <si>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</si>
  <si>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</si>
  <si>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</si>
  <si>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</si>
  <si>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</si>
  <si>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</si>
  <si>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</si>
  <si>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</si>
  <si>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</si>
  <si>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</si>
  <si>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</si>
  <si>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</si>
  <si>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</si>
  <si>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</si>
  <si>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</si>
  <si>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</si>
  <si>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</si>
  <si>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</si>
  <si>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</si>
  <si>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</si>
  <si>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</si>
  <si>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</si>
  <si>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</si>
  <si>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</si>
  <si>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</si>
  <si>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</si>
  <si>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</si>
  <si>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</si>
  <si>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</si>
  <si>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</si>
  <si>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</si>
  <si>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</si>
  <si>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</si>
  <si>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</si>
  <si>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</si>
  <si>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</si>
  <si>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</si>
  <si>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</si>
  <si>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</si>
  <si>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</si>
  <si>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</si>
  <si>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</si>
  <si>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</si>
  <si>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</si>
  <si>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</si>
  <si>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</si>
  <si>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</si>
  <si>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</si>
  <si>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</si>
  <si>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</si>
  <si>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</si>
  <si>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</si>
  <si>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</si>
  <si>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</si>
  <si>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</si>
  <si>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</si>
  <si>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</si>
  <si>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</si>
  <si>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</si>
  <si>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</si>
  <si>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</si>
  <si>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</si>
  <si>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</si>
  <si>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</si>
  <si>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</si>
  <si>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</si>
  <si>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</si>
  <si>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</si>
  <si>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</si>
  <si>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</si>
  <si>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</si>
  <si>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</si>
  <si>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</si>
  <si>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</si>
  <si>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</si>
  <si>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</si>
  <si>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</si>
  <si>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</si>
  <si>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</si>
  <si>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</si>
  <si>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</si>
  <si>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</si>
  <si>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</si>
  <si>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</si>
  <si>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</si>
  <si>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</si>
  <si>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</si>
  <si>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</si>
  <si>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</si>
  <si>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</si>
  <si>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</si>
  <si>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</si>
  <si>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</si>
  <si>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</si>
  <si>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</si>
  <si>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</si>
  <si>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</si>
  <si>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</si>
  <si>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</si>
  <si>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</si>
  <si>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</si>
  <si>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</si>
  <si>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</si>
  <si>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</si>
  <si>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</si>
  <si>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</si>
  <si>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</si>
  <si>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</si>
  <si>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</si>
  <si>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</si>
  <si>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</si>
  <si>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</si>
  <si>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</si>
  <si>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</si>
  <si>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</si>
  <si>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</si>
  <si>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</si>
  <si>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</si>
  <si>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</si>
  <si>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</si>
  <si>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</si>
  <si>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</si>
  <si>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</si>
  <si>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</si>
  <si>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</si>
  <si>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</si>
  <si>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</si>
  <si>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</si>
  <si>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</si>
  <si>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</si>
  <si>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</si>
  <si>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</si>
  <si>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</si>
  <si>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</si>
  <si>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</si>
  <si>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</si>
  <si>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</si>
  <si>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</si>
  <si>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</si>
  <si>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</si>
  <si>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</si>
  <si>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</si>
  <si>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</si>
  <si>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</si>
  <si>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</si>
  <si>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</si>
  <si>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</si>
  <si>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</si>
  <si>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</si>
  <si>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</si>
  <si>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</si>
  <si>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</si>
  <si>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</si>
  <si>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</si>
  <si>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</si>
  <si>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</si>
  <si>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</si>
  <si>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</si>
  <si>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</si>
  <si>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</si>
  <si>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</si>
  <si>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</si>
  <si>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</si>
  <si>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</si>
  <si>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</si>
  <si>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</si>
  <si>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</si>
  <si>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</si>
  <si>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</si>
  <si>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</si>
  <si>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</si>
  <si>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</si>
  <si>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</si>
  <si>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</si>
  <si>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</si>
  <si>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</si>
  <si>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</si>
  <si>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</si>
  <si>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</si>
  <si>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</si>
  <si>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</si>
  <si>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</si>
  <si>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</si>
  <si>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</si>
  <si>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</si>
  <si>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</si>
  <si>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</si>
  <si>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</si>
  <si>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</si>
  <si>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</si>
  <si>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</si>
  <si>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</si>
  <si>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</si>
  <si>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</si>
  <si>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</si>
  <si>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</si>
  <si>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</si>
  <si>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</si>
  <si>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</si>
  <si>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</si>
  <si>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</si>
  <si>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</si>
  <si>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</si>
  <si>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</si>
  <si>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</si>
  <si>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</si>
  <si>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</si>
  <si>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</si>
  <si>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</si>
  <si>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</si>
  <si>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</si>
  <si>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</si>
  <si>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</si>
  <si>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</si>
  <si>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</si>
  <si>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</si>
  <si>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</si>
  <si>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</si>
  <si>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</si>
  <si>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</si>
  <si>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</si>
  <si>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</si>
  <si>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</si>
  <si>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</si>
  <si>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</si>
  <si>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</si>
  <si>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</si>
  <si>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</si>
  <si>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</si>
  <si>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</si>
  <si>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</si>
  <si>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</si>
  <si>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</si>
  <si>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</si>
  <si>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</si>
  <si>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</si>
  <si>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</si>
  <si>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</si>
  <si>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</si>
  <si>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</si>
  <si>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</si>
  <si>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</si>
  <si>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</si>
  <si>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</si>
  <si>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</si>
  <si>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</si>
  <si>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</si>
  <si>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</si>
  <si>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</si>
  <si>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</si>
  <si>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</si>
  <si>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</si>
  <si>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</si>
  <si>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</si>
  <si>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</si>
  <si>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</si>
  <si>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</si>
  <si>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</si>
  <si>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</si>
  <si>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</si>
  <si>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</si>
  <si>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</si>
  <si>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</si>
  <si>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</si>
  <si>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</si>
  <si>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</si>
  <si>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</si>
  <si>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</si>
  <si>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</si>
  <si>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</si>
  <si>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</si>
  <si>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</si>
  <si>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</si>
  <si>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</si>
  <si>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</si>
  <si>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</si>
  <si>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</si>
  <si>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</si>
  <si>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</si>
  <si>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</si>
  <si>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</si>
  <si>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</si>
  <si>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</si>
  <si>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</si>
  <si>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</si>
  <si>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</si>
  <si>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</si>
  <si>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</si>
  <si>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</si>
  <si>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</si>
  <si>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</si>
  <si>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</si>
  <si>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</si>
  <si>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</si>
  <si>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</si>
  <si>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</si>
  <si>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</si>
  <si>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</si>
  <si>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</si>
  <si>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</si>
  <si>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</si>
  <si>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</si>
  <si>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</si>
  <si>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</si>
  <si>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</si>
  <si>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</si>
  <si>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</si>
  <si>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</si>
  <si>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</si>
  <si>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</si>
  <si>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</si>
  <si>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</si>
  <si>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</si>
  <si>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</si>
  <si>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</si>
  <si>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</si>
  <si>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</si>
  <si>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</si>
  <si>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</si>
  <si>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</si>
  <si>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</si>
  <si>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</si>
  <si>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</si>
  <si>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</si>
  <si>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</si>
  <si>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</si>
  <si>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</si>
  <si>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</si>
  <si>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</si>
  <si>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</si>
  <si>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</si>
  <si>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</si>
  <si>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</si>
  <si>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</si>
  <si>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</si>
  <si>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</si>
  <si>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</si>
  <si>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</si>
  <si>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</si>
  <si>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</si>
  <si>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</si>
  <si>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</si>
  <si>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</si>
  <si>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</si>
  <si>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</si>
  <si>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</si>
  <si>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</si>
  <si>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</si>
  <si>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</si>
  <si>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</si>
  <si>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</si>
  <si>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</si>
  <si>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</si>
  <si>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</si>
  <si>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</si>
  <si>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</si>
  <si>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</si>
  <si>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</si>
  <si>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</si>
  <si>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</si>
  <si>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</si>
  <si>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</si>
  <si>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</si>
  <si>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</si>
  <si>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</si>
  <si>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</si>
  <si>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</si>
  <si>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</si>
  <si>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</si>
  <si>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</si>
  <si>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</si>
  <si>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</si>
  <si>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</si>
  <si>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</si>
  <si>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</si>
  <si>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</si>
  <si>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</si>
  <si>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</si>
  <si>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</si>
  <si>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</si>
  <si>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</si>
  <si>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</si>
  <si>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</si>
  <si>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</si>
  <si>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</si>
  <si>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</si>
  <si>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</si>
  <si>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</si>
  <si>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</si>
  <si>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</si>
  <si>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</si>
  <si>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</si>
  <si>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</si>
  <si>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</si>
  <si>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</si>
  <si>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</si>
  <si>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</si>
  <si>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</si>
  <si>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</si>
  <si>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</si>
  <si>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</si>
  <si>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</si>
  <si>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</si>
  <si>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</si>
  <si>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</si>
  <si>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</si>
  <si>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</si>
  <si>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</si>
  <si>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</si>
  <si>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</si>
  <si>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</si>
  <si>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</si>
  <si>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</si>
  <si>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</si>
  <si>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</si>
  <si>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</si>
  <si>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</si>
  <si>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</si>
  <si>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</si>
  <si>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</si>
  <si>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</si>
  <si>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</si>
  <si>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</si>
  <si>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</si>
  <si>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</si>
  <si>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</si>
  <si>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</si>
  <si>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</si>
  <si>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</si>
  <si>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</si>
  <si>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</si>
  <si>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</si>
  <si>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</si>
  <si>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</si>
  <si>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</si>
  <si>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</si>
  <si>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</si>
  <si>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</si>
  <si>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</si>
  <si>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</si>
  <si>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</si>
  <si>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</si>
  <si>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</si>
  <si>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</si>
  <si>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</si>
  <si>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</si>
  <si>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</si>
  <si>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</si>
  <si>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</si>
  <si>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</si>
  <si>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</si>
  <si>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</si>
  <si>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</si>
  <si>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</si>
  <si>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</si>
  <si>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</si>
  <si>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</si>
  <si>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</si>
  <si>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</si>
  <si>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</si>
  <si>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</si>
  <si>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</si>
  <si>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</si>
  <si>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</si>
  <si>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</si>
  <si>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</si>
  <si>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</si>
  <si>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</si>
  <si>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</si>
  <si>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</si>
  <si>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</si>
  <si>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</si>
  <si>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</si>
  <si>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</si>
  <si>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</si>
  <si>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</si>
  <si>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</si>
  <si>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</si>
  <si>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</si>
  <si>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</si>
  <si>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</si>
  <si>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</si>
  <si>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</si>
  <si>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</si>
  <si>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</si>
  <si>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</si>
  <si>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</si>
  <si>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</si>
  <si>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</si>
  <si>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</si>
  <si>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</si>
  <si>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</si>
  <si>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</si>
  <si>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</si>
  <si>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</si>
  <si>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</si>
  <si>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</si>
  <si>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</si>
  <si>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</si>
  <si>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</si>
  <si>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</si>
  <si>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</si>
  <si>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</si>
  <si>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</si>
  <si>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</si>
  <si>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</si>
  <si>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</si>
  <si>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</si>
  <si>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</si>
  <si>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</si>
  <si>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</si>
  <si>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</si>
  <si>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</si>
  <si>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</si>
  <si>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</si>
  <si>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</si>
  <si>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</si>
  <si>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</si>
  <si>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</si>
  <si>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</si>
  <si>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</si>
  <si>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</si>
  <si>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</si>
  <si>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</si>
  <si>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</si>
  <si>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</si>
  <si>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</si>
  <si>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</si>
  <si>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</si>
  <si>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</si>
  <si>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</si>
  <si>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</si>
  <si>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</si>
  <si>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</si>
  <si>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</si>
  <si>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</si>
  <si>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</si>
  <si>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</si>
  <si>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</si>
  <si>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</si>
  <si>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</si>
  <si>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</si>
  <si>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</si>
  <si>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</si>
  <si>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</si>
  <si>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</si>
  <si>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</si>
  <si>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</si>
  <si>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</si>
  <si>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</si>
  <si>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</si>
  <si>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</si>
  <si>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</si>
  <si>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</si>
  <si>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</si>
  <si>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</si>
  <si>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</si>
  <si>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</si>
  <si>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</si>
  <si>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</si>
  <si>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</si>
  <si>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</si>
  <si>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</si>
  <si>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</si>
  <si>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</si>
  <si>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</si>
  <si>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</si>
  <si>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</si>
  <si>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</si>
  <si>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</si>
  <si>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</si>
  <si>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</si>
  <si>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</si>
  <si>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</si>
  <si>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</si>
  <si>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</si>
  <si>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</si>
  <si>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</si>
  <si>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</si>
  <si>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</si>
  <si>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</si>
  <si>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</si>
  <si>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</si>
  <si>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</si>
  <si>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</si>
  <si>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</si>
  <si>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</si>
  <si>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</si>
  <si>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</si>
  <si>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</si>
  <si>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</si>
  <si>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</si>
  <si>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</si>
  <si>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</si>
  <si>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</si>
  <si>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</si>
  <si>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</si>
  <si>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</si>
  <si>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</si>
  <si>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</si>
  <si>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</si>
  <si>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</si>
  <si>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</si>
  <si>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</si>
  <si>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</si>
  <si>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</si>
  <si>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</si>
  <si>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</si>
  <si>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</si>
  <si>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</si>
  <si>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</si>
  <si>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</si>
  <si>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</si>
  <si>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</si>
  <si>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</si>
  <si>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</si>
  <si>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</si>
  <si>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</si>
  <si>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</si>
  <si>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</si>
  <si>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</si>
  <si>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</si>
  <si>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</si>
  <si>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</si>
  <si>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</si>
  <si>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</si>
  <si>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</si>
  <si>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</si>
  <si>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</si>
  <si>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</si>
  <si>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</si>
  <si>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</si>
  <si>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</si>
  <si>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</si>
  <si>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</si>
  <si>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</si>
  <si>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</si>
  <si>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</si>
  <si>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</si>
  <si>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</si>
  <si>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</si>
  <si>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</si>
  <si>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</si>
  <si>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</si>
  <si>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</si>
  <si>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</si>
  <si>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</si>
  <si>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</si>
  <si>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</si>
  <si>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</si>
  <si>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</si>
  <si>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</si>
  <si>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</si>
  <si>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</si>
  <si>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</si>
  <si>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</si>
  <si>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</si>
  <si>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</si>
  <si>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</si>
  <si>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</si>
  <si>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</si>
  <si>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</si>
  <si>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</si>
  <si>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</si>
  <si>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</si>
  <si>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</si>
  <si>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</si>
  <si>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</si>
  <si>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</si>
  <si>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</si>
  <si>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</si>
  <si>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</si>
  <si>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</si>
  <si>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</si>
  <si>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</si>
  <si>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</si>
  <si>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</si>
  <si>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</si>
  <si>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</si>
  <si>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</si>
  <si>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</si>
  <si>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</si>
  <si>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</si>
  <si>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</si>
  <si>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</si>
  <si>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</si>
  <si>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</si>
  <si>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</si>
  <si>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</si>
  <si>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</si>
  <si>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</si>
  <si>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</si>
  <si>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</si>
  <si>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</si>
  <si>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</si>
  <si>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</si>
  <si>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</si>
  <si>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</si>
  <si>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</si>
  <si>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</si>
  <si>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</si>
  <si>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</si>
  <si>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</si>
  <si>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</si>
  <si>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</si>
  <si>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</si>
  <si>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</si>
  <si>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</si>
  <si>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</si>
  <si>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</si>
  <si>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</si>
  <si>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</si>
  <si>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</si>
  <si>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</si>
  <si>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</si>
  <si>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</si>
  <si>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</si>
  <si>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</si>
  <si>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</si>
  <si>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</si>
  <si>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</si>
  <si>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</si>
  <si>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</si>
  <si>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</si>
  <si>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</si>
  <si>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</si>
  <si>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</si>
  <si>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</si>
  <si>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</si>
  <si>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</si>
  <si>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</si>
  <si>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</si>
  <si>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</si>
  <si>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</si>
  <si>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</si>
  <si>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</si>
  <si>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</si>
  <si>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</si>
  <si>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</si>
  <si>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</si>
  <si>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</si>
  <si>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</si>
  <si>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</si>
  <si>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</si>
  <si>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</si>
  <si>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</si>
  <si>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</si>
  <si>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</si>
  <si>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</si>
  <si>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</si>
  <si>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</si>
  <si>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</si>
  <si>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</si>
  <si>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</si>
  <si>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</si>
  <si>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</si>
  <si>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</si>
  <si>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</si>
  <si>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</si>
  <si>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</si>
  <si>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</si>
  <si>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</si>
  <si>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</si>
  <si>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</si>
  <si>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</si>
  <si>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</si>
  <si>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</si>
  <si>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</si>
  <si>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</si>
  <si>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</si>
  <si>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</si>
  <si>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</si>
  <si>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</si>
  <si>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</si>
  <si>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</si>
  <si>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</si>
  <si>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</si>
  <si>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</si>
  <si>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</si>
  <si>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</si>
  <si>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</si>
  <si>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</si>
  <si>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</si>
  <si>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</si>
  <si>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</si>
  <si>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</si>
  <si>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</si>
  <si>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</si>
  <si>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</si>
  <si>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</si>
  <si>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</si>
  <si>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</si>
  <si>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</si>
  <si>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</si>
  <si>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</si>
  <si>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</si>
  <si>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</si>
  <si>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</si>
  <si>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</si>
  <si>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</si>
  <si>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</si>
  <si>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</si>
  <si>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</si>
  <si>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</si>
  <si>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</si>
  <si>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</si>
  <si>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</si>
  <si>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</si>
  <si>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</si>
  <si>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</si>
  <si>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</si>
  <si>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</si>
  <si>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</si>
  <si>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</si>
  <si>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</si>
  <si>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</si>
  <si>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</si>
  <si>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</si>
  <si>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</si>
  <si>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</si>
  <si>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</si>
  <si>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</si>
  <si>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</si>
  <si>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</si>
  <si>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</si>
  <si>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</si>
  <si>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</si>
  <si>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</si>
  <si>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</si>
  <si>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</si>
  <si>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</si>
  <si>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</si>
  <si>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</si>
  <si>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</si>
  <si>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</si>
  <si>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</si>
  <si>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</si>
  <si>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</si>
  <si>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</si>
  <si>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</si>
  <si>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</si>
  <si>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</si>
  <si>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</si>
  <si>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</si>
  <si>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</si>
  <si>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</si>
  <si>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</si>
  <si>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</si>
  <si>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</si>
  <si>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</si>
  <si>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</si>
  <si>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</si>
  <si>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</si>
  <si>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</si>
  <si>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</si>
  <si>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</si>
  <si>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</si>
  <si>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</si>
  <si>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</si>
  <si>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</si>
  <si>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</si>
  <si>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</si>
  <si>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</si>
  <si>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</si>
  <si>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</si>
  <si>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</si>
  <si>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</si>
  <si>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</si>
  <si>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</si>
  <si>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</si>
  <si>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</si>
  <si>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</si>
  <si>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</si>
  <si>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</si>
  <si>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</si>
  <si>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</si>
  <si>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</si>
  <si>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</si>
  <si>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</si>
  <si>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</si>
  <si>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</si>
  <si>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</si>
  <si>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</si>
  <si>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</si>
  <si>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</si>
  <si>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</si>
  <si>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</si>
  <si>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</si>
  <si>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</si>
  <si>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</si>
  <si>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</si>
  <si>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</si>
  <si>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</si>
  <si>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</si>
  <si>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</si>
  <si>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</si>
  <si>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</si>
  <si>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</si>
  <si>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</si>
  <si>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</si>
  <si>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</si>
  <si>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</si>
  <si>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</si>
  <si>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</si>
  <si>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</si>
  <si>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</si>
  <si>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</si>
  <si>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</si>
  <si>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</si>
  <si>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</si>
  <si>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</si>
  <si>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</si>
  <si>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</si>
  <si>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</si>
  <si>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</si>
  <si>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</si>
  <si>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</si>
  <si>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</si>
  <si>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</si>
  <si>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</si>
  <si>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</si>
  <si>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</si>
  <si>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</si>
  <si>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</si>
  <si>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</si>
  <si>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</si>
  <si>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</si>
  <si>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</si>
  <si>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</si>
  <si>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</si>
  <si>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</si>
  <si>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</si>
  <si>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</si>
  <si>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</si>
  <si>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</si>
  <si>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</si>
  <si>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</si>
  <si>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</si>
  <si>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</si>
  <si>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</si>
  <si>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</si>
  <si>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</si>
  <si>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</si>
  <si>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</si>
  <si>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</si>
  <si>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</si>
  <si>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</si>
  <si>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</si>
  <si>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</si>
  <si>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</si>
  <si>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</si>
  <si>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</si>
  <si>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</si>
  <si>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</si>
  <si>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</si>
  <si>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</si>
  <si>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</si>
  <si>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</si>
  <si>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</si>
  <si>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</si>
  <si>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</si>
  <si>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</si>
  <si>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</si>
  <si>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</si>
  <si>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</si>
  <si>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</si>
  <si>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</si>
  <si>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</si>
  <si>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</si>
  <si>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</si>
  <si>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</si>
  <si>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</si>
  <si>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</si>
  <si>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</si>
  <si>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</si>
  <si>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</si>
  <si>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</si>
  <si>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</si>
  <si>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</si>
  <si>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</si>
  <si>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</si>
  <si>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</si>
  <si>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</si>
  <si>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</si>
  <si>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</si>
  <si>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</si>
  <si>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</si>
  <si>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</si>
  <si>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</si>
  <si>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</si>
  <si>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</si>
  <si>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</si>
  <si>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</si>
  <si>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</si>
  <si>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</si>
  <si>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</si>
  <si>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</si>
  <si>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</si>
  <si>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</si>
  <si>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</si>
  <si>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</si>
  <si>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</si>
  <si>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</si>
  <si>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</si>
  <si>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</si>
  <si>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</si>
  <si>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</si>
  <si>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</si>
  <si>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</si>
  <si>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</si>
  <si>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</si>
  <si>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</si>
  <si>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</si>
  <si>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</si>
  <si>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</si>
  <si>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</si>
  <si>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</si>
  <si>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</si>
  <si>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</si>
  <si>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</si>
  <si>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</si>
  <si>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</si>
  <si>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</si>
  <si>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</si>
  <si>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</si>
  <si>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</si>
  <si>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</si>
  <si>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</si>
  <si>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</si>
  <si>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</si>
  <si>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</si>
  <si>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</si>
  <si>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</si>
  <si>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</si>
  <si>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</si>
  <si>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</si>
  <si>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</si>
  <si>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</si>
  <si>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</si>
  <si>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</si>
  <si>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</si>
  <si>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</si>
  <si>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</si>
  <si>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</si>
  <si>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</si>
  <si>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</si>
  <si>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</si>
  <si>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</si>
  <si>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</si>
  <si>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</si>
  <si>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</si>
  <si>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</si>
  <si>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</si>
  <si>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</si>
  <si>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</si>
  <si>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</si>
  <si>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</si>
  <si>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</si>
  <si>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</si>
  <si>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</si>
  <si>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</si>
  <si>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</si>
  <si>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</si>
  <si>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</si>
  <si>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</si>
  <si>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</si>
  <si>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</si>
  <si>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</si>
  <si>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</si>
  <si>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</si>
  <si>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</si>
  <si>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</si>
  <si>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</si>
  <si>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</si>
  <si>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</si>
  <si>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</si>
  <si>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</si>
  <si>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</si>
  <si>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</si>
  <si>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</si>
  <si>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</si>
  <si>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</si>
  <si>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</si>
  <si>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</si>
  <si>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</si>
  <si>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</si>
  <si>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</si>
  <si>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</si>
  <si>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</si>
  <si>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</si>
  <si>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</si>
  <si>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</si>
  <si>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</si>
  <si>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</si>
  <si>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</si>
  <si>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</si>
  <si>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</si>
  <si>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</si>
  <si>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</si>
  <si>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</si>
  <si>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</si>
  <si>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</si>
  <si>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</si>
  <si>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</si>
  <si>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</si>
  <si>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</si>
  <si>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</si>
  <si>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</si>
  <si>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</si>
  <si>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</si>
  <si>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</si>
  <si>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</si>
  <si>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</si>
  <si>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</si>
  <si>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</si>
  <si>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</si>
  <si>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</si>
  <si>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</si>
  <si>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</si>
  <si>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</si>
  <si>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</si>
  <si>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</si>
  <si>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</si>
  <si>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</si>
  <si>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</si>
  <si>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</si>
  <si>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</si>
  <si>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</si>
  <si>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</si>
  <si>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</si>
  <si>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</si>
  <si>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</si>
  <si>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</si>
  <si>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</si>
  <si>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</si>
  <si>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</si>
  <si>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</si>
  <si>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</si>
  <si>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</si>
  <si>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</si>
  <si>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</si>
  <si>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</si>
  <si>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</si>
  <si>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</si>
  <si>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</si>
  <si>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</si>
  <si>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</si>
  <si>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</si>
  <si>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</si>
  <si>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</si>
  <si>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</si>
  <si>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</si>
  <si>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</si>
  <si>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</si>
  <si>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</si>
  <si>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</si>
  <si>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</si>
  <si>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</si>
  <si>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</si>
  <si>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</si>
  <si>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</si>
  <si>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</si>
  <si>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</si>
  <si>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</si>
  <si>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</si>
  <si>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</si>
  <si>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</si>
  <si>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</si>
  <si>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</si>
  <si>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</si>
  <si>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</si>
  <si>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</si>
  <si>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</si>
  <si>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</si>
  <si>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</si>
  <si>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</si>
  <si>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</si>
  <si>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</si>
  <si>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</si>
  <si>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</si>
  <si>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</si>
  <si>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</si>
  <si>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</si>
  <si>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</si>
  <si>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</si>
  <si>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</si>
  <si>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</si>
  <si>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</si>
  <si>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</si>
  <si>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</si>
  <si>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</si>
  <si>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</si>
  <si>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</si>
  <si>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</si>
  <si>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</si>
  <si>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</si>
  <si>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</si>
  <si>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</si>
  <si>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</si>
  <si>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</si>
  <si>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</si>
  <si>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</si>
  <si>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</si>
  <si>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</si>
  <si>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</si>
  <si>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</si>
  <si>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</si>
  <si>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</si>
  <si>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</si>
  <si>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</si>
  <si>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</si>
  <si>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</si>
  <si>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</si>
  <si>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</si>
  <si>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</si>
  <si>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</si>
  <si>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</si>
  <si>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</si>
  <si>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</si>
  <si>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</si>
  <si>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</si>
  <si>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</si>
  <si>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</si>
  <si>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</si>
  <si>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</si>
  <si>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</si>
  <si>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</si>
  <si>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</si>
  <si>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</si>
  <si>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</si>
  <si>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</si>
  <si>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</si>
  <si>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</si>
  <si>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</si>
  <si>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</si>
  <si>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</si>
  <si>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</si>
  <si>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</si>
  <si>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</si>
  <si>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</si>
  <si>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</si>
  <si>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</si>
  <si>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</si>
  <si>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</si>
  <si>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</si>
  <si>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</si>
  <si>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</si>
  <si>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</si>
  <si>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</si>
  <si>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</si>
  <si>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</si>
  <si>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</si>
  <si>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</si>
  <si>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</si>
  <si>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</si>
  <si>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</si>
  <si>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</si>
  <si>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</si>
  <si>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</si>
  <si>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</si>
  <si>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</si>
  <si>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</si>
  <si>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</si>
  <si>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</si>
  <si>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</si>
  <si>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</si>
  <si>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</si>
  <si>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</si>
  <si>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</si>
  <si>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</si>
  <si>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</si>
  <si>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</si>
  <si>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</si>
  <si>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</si>
  <si>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</si>
  <si>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</si>
  <si>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</si>
  <si>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</si>
  <si>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</si>
  <si>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</si>
  <si>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</si>
  <si>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</si>
  <si>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</si>
  <si>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</si>
  <si>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</si>
  <si>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</si>
  <si>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</si>
  <si>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</si>
  <si>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</si>
  <si>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</si>
  <si>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</si>
  <si>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</si>
  <si>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</si>
  <si>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</si>
  <si>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</si>
  <si>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</si>
  <si>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</si>
  <si>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</si>
  <si>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</si>
  <si>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</si>
  <si>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</si>
  <si>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</si>
  <si>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</si>
  <si>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</si>
  <si>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</si>
  <si>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</si>
  <si>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</si>
  <si>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</si>
  <si>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</si>
  <si>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</si>
  <si>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</si>
  <si>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</si>
  <si>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</si>
  <si>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</si>
  <si>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</si>
  <si>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</si>
  <si>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</si>
  <si>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</si>
  <si>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</si>
  <si>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</si>
  <si>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</si>
  <si>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</si>
  <si>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</si>
  <si>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</si>
  <si>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</si>
  <si>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</si>
  <si>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</si>
  <si>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</si>
  <si>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</si>
  <si>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</si>
  <si>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</si>
  <si>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</si>
  <si>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</si>
  <si>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</si>
  <si>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</si>
  <si>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</si>
  <si>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</si>
  <si>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</si>
  <si>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</si>
  <si>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</si>
  <si>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</si>
  <si>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</si>
  <si>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</si>
  <si>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</si>
  <si>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</si>
  <si>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</si>
  <si>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</si>
  <si>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</si>
  <si>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</si>
  <si>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</si>
  <si>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</si>
  <si>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</si>
  <si>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</si>
  <si>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</si>
  <si>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</si>
  <si>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</si>
  <si>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</si>
  <si>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</si>
  <si>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</si>
  <si>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</si>
  <si>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</si>
  <si>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</si>
  <si>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</si>
  <si>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</si>
  <si>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</si>
  <si>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</si>
  <si>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</si>
  <si>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</si>
  <si>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</si>
  <si>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</si>
  <si>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</si>
  <si>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</si>
  <si>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</si>
  <si>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</si>
  <si>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</si>
  <si>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</si>
  <si>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</si>
  <si>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</si>
  <si>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</si>
  <si>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</si>
  <si>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</si>
  <si>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</si>
  <si>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</si>
  <si>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</si>
  <si>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</si>
  <si>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</si>
  <si>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</si>
  <si>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</si>
  <si>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</si>
  <si>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</si>
  <si>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</si>
  <si>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</si>
  <si>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</si>
  <si>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</si>
  <si>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</si>
  <si>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</si>
  <si>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</si>
  <si>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</si>
  <si>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</si>
  <si>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</si>
  <si>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</si>
  <si>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</si>
  <si>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</si>
  <si>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</si>
  <si>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</si>
  <si>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</si>
  <si>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</si>
  <si>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</si>
  <si>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</si>
  <si>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</si>
  <si>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</si>
  <si>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</si>
  <si>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</si>
  <si>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</si>
  <si>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</si>
  <si>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</si>
  <si>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</si>
  <si>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</si>
  <si>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</si>
  <si>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</si>
  <si>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</si>
  <si>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</si>
  <si>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</si>
  <si>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</si>
  <si>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</si>
  <si>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</si>
  <si>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</si>
  <si>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</si>
  <si>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</si>
  <si>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</si>
  <si>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</si>
  <si>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</si>
  <si>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</si>
  <si>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</si>
  <si>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</si>
  <si>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</si>
  <si>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</si>
  <si>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</si>
  <si>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</si>
  <si>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</si>
  <si>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</si>
  <si>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</si>
  <si>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</si>
  <si>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</si>
  <si>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</si>
  <si>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</si>
  <si>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</si>
  <si>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</si>
  <si>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</si>
  <si>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</si>
  <si>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</si>
  <si>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</si>
  <si>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</si>
  <si>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</si>
  <si>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</si>
  <si>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</si>
  <si>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</si>
  <si>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</si>
  <si>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</si>
  <si>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</si>
  <si>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</si>
  <si>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</si>
  <si>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</si>
  <si>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</si>
  <si>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</si>
  <si>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</si>
  <si>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</si>
  <si>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</si>
  <si>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</si>
  <si>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</si>
  <si>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</si>
  <si>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</si>
  <si>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</si>
  <si>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</si>
  <si>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</si>
  <si>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</si>
  <si>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</si>
  <si>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</si>
  <si>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</si>
  <si>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</si>
  <si>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</si>
  <si>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</si>
  <si>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</si>
  <si>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</si>
  <si>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</si>
  <si>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</si>
  <si>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</si>
  <si>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</si>
  <si>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</si>
  <si>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</si>
  <si>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</si>
  <si>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</si>
  <si>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</si>
  <si>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</si>
  <si>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</si>
  <si>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</si>
  <si>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</si>
  <si>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</si>
  <si>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</si>
  <si>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</si>
  <si>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</si>
  <si>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</si>
  <si>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</si>
  <si>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</si>
  <si>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</si>
  <si>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</si>
  <si>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</si>
  <si>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</si>
  <si>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</si>
  <si>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</si>
  <si>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</si>
  <si>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</si>
  <si>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</si>
  <si>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</si>
  <si>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</si>
  <si>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</si>
  <si>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</si>
  <si>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</si>
  <si>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</si>
  <si>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</si>
  <si>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</si>
  <si>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</si>
  <si>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</si>
  <si>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</si>
  <si>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</si>
  <si>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</si>
  <si>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</si>
  <si>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</si>
  <si>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</si>
  <si>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</si>
  <si>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</si>
  <si>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</si>
  <si>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</si>
  <si>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</si>
  <si>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</si>
  <si>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</si>
  <si>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</si>
  <si>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</si>
  <si>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</si>
  <si>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</si>
  <si>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</si>
  <si>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</si>
  <si>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</si>
  <si>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</si>
  <si>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</si>
  <si>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</si>
  <si>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</si>
  <si>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</si>
  <si>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</si>
  <si>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</si>
  <si>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</si>
  <si>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</si>
  <si>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</si>
  <si>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</si>
  <si>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</si>
  <si>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</si>
  <si>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</si>
  <si>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</si>
  <si>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</si>
  <si>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</si>
  <si>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</si>
  <si>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</si>
  <si>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</si>
  <si>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</si>
  <si>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</si>
  <si>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</si>
  <si>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</si>
  <si>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</si>
  <si>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</si>
  <si>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</si>
  <si>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</si>
  <si>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</si>
  <si>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</si>
  <si>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</si>
  <si>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</si>
  <si>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</si>
  <si>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</si>
  <si>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</si>
  <si>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</si>
  <si>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</si>
  <si>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</si>
  <si>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</si>
  <si>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</si>
  <si>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</si>
  <si>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</si>
  <si>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</si>
  <si>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</si>
  <si>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</si>
  <si>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</si>
  <si>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</si>
  <si>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</si>
  <si>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</si>
  <si>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</si>
  <si>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</si>
  <si>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</si>
  <si>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</si>
  <si>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</si>
  <si>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</si>
  <si>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</si>
  <si>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</si>
  <si>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</si>
  <si>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</si>
  <si>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</si>
  <si>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</si>
  <si>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</si>
  <si>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</si>
  <si>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</si>
  <si>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</si>
  <si>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</si>
  <si>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</si>
  <si>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</si>
  <si>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</si>
  <si>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</si>
  <si>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</si>
  <si>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</si>
  <si>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</si>
  <si>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</si>
  <si>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</si>
  <si>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</si>
  <si>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</si>
  <si>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</si>
  <si>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</si>
  <si>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</si>
  <si>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</si>
  <si>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</si>
  <si>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</si>
  <si>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</si>
  <si>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</si>
  <si>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</si>
  <si>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</si>
  <si>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</si>
  <si>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</si>
  <si>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</si>
  <si>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</si>
  <si>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</si>
  <si>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</si>
  <si>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</si>
  <si>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</si>
  <si>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</si>
  <si>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</si>
  <si>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</si>
  <si>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</si>
  <si>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</si>
  <si>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</si>
  <si>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</si>
  <si>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</si>
  <si>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</si>
  <si>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</si>
  <si>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</si>
  <si>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</si>
  <si>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</si>
  <si>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</si>
  <si>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</si>
  <si>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</si>
  <si>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</si>
  <si>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</si>
  <si>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</si>
  <si>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</si>
  <si>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</si>
  <si>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</si>
  <si>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</si>
  <si>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</si>
  <si>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</si>
  <si>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</si>
  <si>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</si>
  <si>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</si>
  <si>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</si>
  <si>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</si>
  <si>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</si>
  <si>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</si>
  <si>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</si>
  <si>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</si>
  <si>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</si>
  <si>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</si>
  <si>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</si>
  <si>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</si>
  <si>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</si>
  <si>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</si>
  <si>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</si>
  <si>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</si>
  <si>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</si>
  <si>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</si>
  <si>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</si>
  <si>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</si>
  <si>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</si>
  <si>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</si>
  <si>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</si>
  <si>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</si>
  <si>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</si>
  <si>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</si>
  <si>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</si>
  <si>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</si>
  <si>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</si>
  <si>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</si>
  <si>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</si>
  <si>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</si>
  <si>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</si>
  <si>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</si>
  <si>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</si>
  <si>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</si>
  <si>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</si>
  <si>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</si>
  <si>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</si>
  <si>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</si>
  <si>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</si>
  <si>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</si>
  <si>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</si>
  <si>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</si>
  <si>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</si>
  <si>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</si>
  <si>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</si>
  <si>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</si>
  <si>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</si>
  <si>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</si>
  <si>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</si>
  <si>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</si>
  <si>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</si>
  <si>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</si>
  <si>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</si>
  <si>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</si>
  <si>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</si>
  <si>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</si>
  <si>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</si>
  <si>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</si>
  <si>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</si>
  <si>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</si>
  <si>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</si>
  <si>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</si>
  <si>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</si>
  <si>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</si>
  <si>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</si>
  <si>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</si>
  <si>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</si>
  <si>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</si>
  <si>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</si>
  <si>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</si>
  <si>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</si>
  <si>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</si>
  <si>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</si>
  <si>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</si>
  <si>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</si>
  <si>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</si>
  <si>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</si>
  <si>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</si>
  <si>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</si>
  <si>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</si>
  <si>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</si>
  <si>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</si>
  <si>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</si>
  <si>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</si>
  <si>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</si>
  <si>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</si>
  <si>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</si>
  <si>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</si>
  <si>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</si>
  <si>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</si>
  <si>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</si>
  <si>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</si>
  <si>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</si>
  <si>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</si>
  <si>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</si>
  <si>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</si>
  <si>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</si>
  <si>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</si>
  <si>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</si>
  <si>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</si>
  <si>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</si>
  <si>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</si>
  <si>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</si>
  <si>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</si>
  <si>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</si>
  <si>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</si>
  <si>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</si>
  <si>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</si>
  <si>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</si>
  <si>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</si>
  <si>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</si>
  <si>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</si>
  <si>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</si>
  <si>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</si>
  <si>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</si>
  <si>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</si>
  <si>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</si>
  <si>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</si>
  <si>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</si>
  <si>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</si>
  <si>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</si>
  <si>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</si>
  <si>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</si>
  <si>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</si>
  <si>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</si>
  <si>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</si>
  <si>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</si>
  <si>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</si>
  <si>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</si>
  <si>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</si>
  <si>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</si>
  <si>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</si>
  <si>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</si>
  <si>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</si>
  <si>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</si>
  <si>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</si>
  <si>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</si>
  <si>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</si>
  <si>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</si>
  <si>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</si>
  <si>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</si>
  <si>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</si>
  <si>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</si>
  <si>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</si>
  <si>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</si>
  <si>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</si>
  <si>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</si>
  <si>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</si>
  <si>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</si>
  <si>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</si>
  <si>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</si>
  <si>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</si>
  <si>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</si>
  <si>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</si>
  <si>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</si>
  <si>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</si>
  <si>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</si>
  <si>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</si>
  <si>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</si>
  <si>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</si>
  <si>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</si>
  <si>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</si>
  <si>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</si>
  <si>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</si>
  <si>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</si>
  <si>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</si>
  <si>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</si>
  <si>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</si>
  <si>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</si>
  <si>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</si>
  <si>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</si>
  <si>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</si>
  <si>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</si>
  <si>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</si>
  <si>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</si>
  <si>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</si>
  <si>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</si>
  <si>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</si>
  <si>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</si>
  <si>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</si>
  <si>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</si>
  <si>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</si>
  <si>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</si>
  <si>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</si>
  <si>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</si>
  <si>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</si>
  <si>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</si>
  <si>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</si>
  <si>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</si>
  <si>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</si>
  <si>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</si>
  <si>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</si>
  <si>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</si>
  <si>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</si>
  <si>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</si>
  <si>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</si>
  <si>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</si>
  <si>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</si>
  <si>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</si>
  <si>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</si>
  <si>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</si>
  <si>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</si>
  <si>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</si>
  <si>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</si>
  <si>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</si>
  <si>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</si>
  <si>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</si>
  <si>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</si>
  <si>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</si>
  <si>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</si>
  <si>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</si>
  <si>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</si>
  <si>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</si>
  <si>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</si>
  <si>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</si>
  <si>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</si>
  <si>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</si>
  <si>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</si>
  <si>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</si>
  <si>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</si>
  <si>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</si>
  <si>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</si>
  <si>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</si>
  <si>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</si>
  <si>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</si>
  <si>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</si>
  <si>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</si>
  <si>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</si>
  <si>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</si>
  <si>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</si>
  <si>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</si>
  <si>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</si>
  <si>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</si>
  <si>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</si>
  <si>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</si>
  <si>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</si>
  <si>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</si>
  <si>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</si>
  <si>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</si>
  <si>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</si>
  <si>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</si>
  <si>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</si>
  <si>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</si>
  <si>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</si>
  <si>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</si>
  <si>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</si>
  <si>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</si>
  <si>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</si>
  <si>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</si>
  <si>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</si>
  <si>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</si>
  <si>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</si>
  <si>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</si>
  <si>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</si>
  <si>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</si>
  <si>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</si>
  <si>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</si>
  <si>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</si>
  <si>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</si>
  <si>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</si>
  <si>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</si>
  <si>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</si>
  <si>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</si>
  <si>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</si>
  <si>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</si>
  <si>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</si>
  <si>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</si>
  <si>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</si>
  <si>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</si>
  <si>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</si>
  <si>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</si>
  <si>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</si>
  <si>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</si>
  <si>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</si>
  <si>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</si>
  <si>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</si>
  <si>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</si>
  <si>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</si>
  <si>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</si>
  <si>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</si>
  <si>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</si>
  <si>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</si>
  <si>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</si>
  <si>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</si>
  <si>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</si>
  <si>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</si>
  <si>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</si>
  <si>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</si>
  <si>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</si>
  <si>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</si>
  <si>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</si>
  <si>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</si>
  <si>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</si>
  <si>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</si>
  <si>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</si>
  <si>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</si>
  <si>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</si>
  <si>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</si>
  <si>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</si>
  <si>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</si>
  <si>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</si>
  <si>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</si>
  <si>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</si>
  <si>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</si>
  <si>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</si>
  <si>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</si>
  <si>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</si>
  <si>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</si>
  <si>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</si>
  <si>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</si>
  <si>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</si>
  <si>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</si>
  <si>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</si>
  <si>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</si>
  <si>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</si>
  <si>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</si>
  <si>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</si>
  <si>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</si>
  <si>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</si>
  <si>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</si>
  <si>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</si>
  <si>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</si>
  <si>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</si>
  <si>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</si>
  <si>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</si>
  <si>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</si>
  <si>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</si>
  <si>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</si>
  <si>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</si>
  <si>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</si>
  <si>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</si>
  <si>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</si>
  <si>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</si>
  <si>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</si>
  <si>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</si>
  <si>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</si>
  <si>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</si>
  <si>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</si>
  <si>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</si>
  <si>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</si>
  <si>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</si>
  <si>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</si>
  <si>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</si>
  <si>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</si>
  <si>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</si>
  <si>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</si>
  <si>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</si>
  <si>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</si>
  <si>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</si>
  <si>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</si>
  <si>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</si>
  <si>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</si>
  <si>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</si>
  <si>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</si>
  <si>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</si>
  <si>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</si>
  <si>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</si>
  <si>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</si>
  <si>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</si>
  <si>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</si>
  <si>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</si>
  <si>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</si>
  <si>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</si>
  <si>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</si>
  <si>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</si>
  <si>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</si>
  <si>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</si>
  <si>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</si>
  <si>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</si>
  <si>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</si>
  <si>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</si>
  <si>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</si>
  <si>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</si>
  <si>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</si>
  <si>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</si>
  <si>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</si>
  <si>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</si>
  <si>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</si>
  <si>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</si>
  <si>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</si>
  <si>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</si>
  <si>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</si>
  <si>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</si>
  <si>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</si>
  <si>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</si>
  <si>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</si>
  <si>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</si>
  <si>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</si>
  <si>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</si>
  <si>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</si>
  <si>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</si>
  <si>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</si>
  <si>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</si>
  <si>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</si>
  <si>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</si>
  <si>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</si>
  <si>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</si>
  <si>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</si>
  <si>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</si>
  <si>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</si>
  <si>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</si>
  <si>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</si>
  <si>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</si>
  <si>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</si>
  <si>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</si>
  <si>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</si>
  <si>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</si>
  <si>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</si>
  <si>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</si>
  <si>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</si>
  <si>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</si>
  <si>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</si>
  <si>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</si>
  <si>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</si>
  <si>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</si>
  <si>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</si>
  <si>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</si>
  <si>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</si>
  <si>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</si>
  <si>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</si>
  <si>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</si>
  <si>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</si>
  <si>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</si>
  <si>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</si>
  <si>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</si>
  <si>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</si>
  <si>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</si>
  <si>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</si>
  <si>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</si>
  <si>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</si>
  <si>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</si>
  <si>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</si>
  <si>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</si>
  <si>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</si>
  <si>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</si>
  <si>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</si>
  <si>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</si>
  <si>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</si>
  <si>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</si>
  <si>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</si>
  <si>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</si>
  <si>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</si>
  <si>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</si>
  <si>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</si>
  <si>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</si>
  <si>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</si>
  <si>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</si>
  <si>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</si>
  <si>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</si>
  <si>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</si>
  <si>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</si>
  <si>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</si>
  <si>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</si>
  <si>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</si>
  <si>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</si>
  <si>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</si>
  <si>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</si>
  <si>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</si>
  <si>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</si>
  <si>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</si>
  <si>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</si>
  <si>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</si>
  <si>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</si>
  <si>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</si>
  <si>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</si>
  <si>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</si>
  <si>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</si>
  <si>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</si>
  <si>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</si>
  <si>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</si>
  <si>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</si>
  <si>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</si>
  <si>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</si>
  <si>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</si>
  <si>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</si>
  <si>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</si>
  <si>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</si>
  <si>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</si>
  <si>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</si>
  <si>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</si>
  <si>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</si>
  <si>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</si>
  <si>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</si>
  <si>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</si>
  <si>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</si>
  <si>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</si>
  <si>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</si>
  <si>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</si>
  <si>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</si>
  <si>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</si>
  <si>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</si>
  <si>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</si>
  <si>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</si>
  <si>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</si>
  <si>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</si>
  <si>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</si>
  <si>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</si>
  <si>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</si>
  <si>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</si>
  <si>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</si>
  <si>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</si>
  <si>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</si>
  <si>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</si>
  <si>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</si>
  <si>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</si>
  <si>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</si>
  <si>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</si>
  <si>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</si>
  <si>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</si>
  <si>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</si>
  <si>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</si>
  <si>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</si>
  <si>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</si>
  <si>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</si>
  <si>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</si>
  <si>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</si>
  <si>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</si>
  <si>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</si>
  <si>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</si>
  <si>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</si>
  <si>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</si>
  <si>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</si>
  <si>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</si>
  <si>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</si>
  <si>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</si>
  <si>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</si>
  <si>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</si>
  <si>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</si>
  <si>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</si>
  <si>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</si>
  <si>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</si>
  <si>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</si>
  <si>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</si>
  <si>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</si>
  <si>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</si>
  <si>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</si>
  <si>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</si>
  <si>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</si>
  <si>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</si>
  <si>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</si>
  <si>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</si>
  <si>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</si>
  <si>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</si>
  <si>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</si>
  <si>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</si>
  <si>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</si>
  <si>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</si>
  <si>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</si>
  <si>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</si>
  <si>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</si>
  <si>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</si>
  <si>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</si>
  <si>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</si>
  <si>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</si>
  <si>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</si>
  <si>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</si>
  <si>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</si>
  <si>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</si>
  <si>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</si>
  <si>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</si>
  <si>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</si>
  <si>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</si>
  <si>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</si>
  <si>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</si>
  <si>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</si>
  <si>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</si>
  <si>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</si>
  <si>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</si>
  <si>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</si>
  <si>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</si>
  <si>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</si>
  <si>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</si>
  <si>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</si>
  <si>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</si>
  <si>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</si>
  <si>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</si>
  <si>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</si>
  <si>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</si>
  <si>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</si>
  <si>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</si>
  <si>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</si>
  <si>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</si>
  <si>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</si>
  <si>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</si>
  <si>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</si>
  <si>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</si>
  <si>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</si>
  <si>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</si>
  <si>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</si>
  <si>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</si>
  <si>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</si>
  <si>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</si>
  <si>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</si>
  <si>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</si>
  <si>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</si>
  <si>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</si>
  <si>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</si>
  <si>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</si>
  <si>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</si>
  <si>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</si>
  <si>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</si>
  <si>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</si>
  <si>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</si>
  <si>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</si>
  <si>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</si>
  <si>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</si>
  <si>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</si>
  <si>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</si>
  <si>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</si>
  <si>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</si>
  <si>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</si>
  <si>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</si>
  <si>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</si>
  <si>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</si>
  <si>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</si>
  <si>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</si>
  <si>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</si>
  <si>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</si>
  <si>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</si>
  <si>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</si>
  <si>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</si>
  <si>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</si>
  <si>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</si>
  <si>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</si>
  <si>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</si>
  <si>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</si>
  <si>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</si>
  <si>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</si>
  <si>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</si>
  <si>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</si>
  <si>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</si>
  <si>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</si>
  <si>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</si>
  <si>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</si>
  <si>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</si>
  <si>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</si>
  <si>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</si>
  <si>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</si>
  <si>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</si>
  <si>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</si>
  <si>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</si>
  <si>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</si>
  <si>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</si>
  <si>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</si>
  <si>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</si>
  <si>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</si>
  <si>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</si>
  <si>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</si>
  <si>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</si>
  <si>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</si>
  <si>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</si>
  <si>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</si>
  <si>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</si>
  <si>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</si>
  <si>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</si>
  <si>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</si>
  <si>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</si>
  <si>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</si>
  <si>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</si>
  <si>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</si>
  <si>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</si>
  <si>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</si>
  <si>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</si>
  <si>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</si>
  <si>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</si>
  <si>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</si>
  <si>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</si>
  <si>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</si>
  <si>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</si>
  <si>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</si>
  <si>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</si>
  <si>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</si>
  <si>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</si>
  <si>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</si>
  <si>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</si>
  <si>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</si>
  <si>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</si>
  <si>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</si>
  <si>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</si>
  <si>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</si>
  <si>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</si>
  <si>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</si>
  <si>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</si>
  <si>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</si>
  <si>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</si>
  <si>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</si>
  <si>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</si>
  <si>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</si>
  <si>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</si>
  <si>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</si>
  <si>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</si>
  <si>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</si>
  <si>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</si>
  <si>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</si>
  <si>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</si>
  <si>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</si>
  <si>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</si>
  <si>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</si>
  <si>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</si>
  <si>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</si>
  <si>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</si>
  <si>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</si>
  <si>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</si>
  <si>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</si>
  <si>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</si>
  <si>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</si>
  <si>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</si>
  <si>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</si>
  <si>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</si>
  <si>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</si>
  <si>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</si>
  <si>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</si>
  <si>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</si>
  <si>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</si>
  <si>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</si>
  <si>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</si>
  <si>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</si>
  <si>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</si>
  <si>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</si>
  <si>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</si>
  <si>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</si>
  <si>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</si>
  <si>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</si>
  <si>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</si>
  <si>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</si>
  <si>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</si>
  <si>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</si>
  <si>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</si>
  <si>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</si>
  <si>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</si>
  <si>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</si>
  <si>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</si>
  <si>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</si>
  <si>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</si>
  <si>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</si>
  <si>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</si>
  <si>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</si>
  <si>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</si>
  <si>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</si>
  <si>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</si>
  <si>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</si>
  <si>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</si>
  <si>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</si>
  <si>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</si>
  <si>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</si>
  <si>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</si>
  <si>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</si>
  <si>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</si>
  <si>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</si>
  <si>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</si>
  <si>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</si>
  <si>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</si>
  <si>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</si>
  <si>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</si>
  <si>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</si>
  <si>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</si>
  <si>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</si>
  <si>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</si>
  <si>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</si>
  <si>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</si>
  <si>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</si>
  <si>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</si>
  <si>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</si>
  <si>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</si>
  <si>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</si>
  <si>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</si>
  <si>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</si>
  <si>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</si>
  <si>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</si>
  <si>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</si>
  <si>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</si>
  <si>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</si>
  <si>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</si>
  <si>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</si>
  <si>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</si>
  <si>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</si>
  <si>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</si>
  <si>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</si>
  <si>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</si>
  <si>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</si>
  <si>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</si>
  <si>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</si>
  <si>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</si>
  <si>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</si>
  <si>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</si>
  <si>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</si>
  <si>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</si>
  <si>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</si>
  <si>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</si>
  <si>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</si>
  <si>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</si>
  <si>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</si>
  <si>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</si>
  <si>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</si>
  <si>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</si>
  <si>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</si>
  <si>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</si>
  <si>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</si>
  <si>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</si>
  <si>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</si>
  <si>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</si>
  <si>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</si>
  <si>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</si>
  <si>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</si>
  <si>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</si>
  <si>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</si>
  <si>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</si>
  <si>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</si>
  <si>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</si>
  <si>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</si>
  <si>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</si>
  <si>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</si>
  <si>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</si>
  <si>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</si>
  <si>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</si>
  <si>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</si>
  <si>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</si>
  <si>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</si>
  <si>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</si>
  <si>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</si>
  <si>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</si>
  <si>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</si>
  <si>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</si>
  <si>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</si>
  <si>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</si>
  <si>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</si>
  <si>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</si>
  <si>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</si>
  <si>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</si>
  <si>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</si>
  <si>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</si>
  <si>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</si>
  <si>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</si>
  <si>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</si>
  <si>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</si>
  <si>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</si>
  <si>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</si>
  <si>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</si>
  <si>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</si>
  <si>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</si>
  <si>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</si>
  <si>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</si>
  <si>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</si>
  <si>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</si>
  <si>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</si>
  <si>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</si>
  <si>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</si>
  <si>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</si>
  <si>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</si>
  <si>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</si>
  <si>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</si>
  <si>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</si>
  <si>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</si>
  <si>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</si>
  <si>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</si>
  <si>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</si>
  <si>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</si>
  <si>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</si>
  <si>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</si>
  <si>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</si>
  <si>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</si>
  <si>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</si>
  <si>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</si>
  <si>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</si>
  <si>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</si>
  <si>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</si>
  <si>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</si>
  <si>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</si>
  <si>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</si>
  <si>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</si>
  <si>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</si>
  <si>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</si>
  <si>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</si>
  <si>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</si>
  <si>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</si>
  <si>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</si>
  <si>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</si>
  <si>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</si>
  <si>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</si>
  <si>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</si>
  <si>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</si>
  <si>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</si>
  <si>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</si>
  <si>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</si>
  <si>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</si>
  <si>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</si>
  <si>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</si>
  <si>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</si>
  <si>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</si>
  <si>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</si>
  <si>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</si>
  <si>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</si>
  <si>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</si>
  <si>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</si>
  <si>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</si>
  <si>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</si>
  <si>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</si>
  <si>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</si>
  <si>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</si>
  <si>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</si>
  <si>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</si>
  <si>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</si>
  <si>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</si>
  <si>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</si>
  <si>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</si>
  <si>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</si>
  <si>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</si>
  <si>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</si>
  <si>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</si>
  <si>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</si>
  <si>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</si>
  <si>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</si>
  <si>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</si>
  <si>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</si>
  <si>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</si>
  <si>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</si>
  <si>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</si>
  <si>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</si>
  <si>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</si>
  <si>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</si>
  <si>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</si>
  <si>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</si>
  <si>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</si>
  <si>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</si>
  <si>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</si>
  <si>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</si>
  <si>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</si>
  <si>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</si>
  <si>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</si>
  <si>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</si>
  <si>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</si>
  <si>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</si>
  <si>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</si>
  <si>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</si>
  <si>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</si>
  <si>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</si>
  <si>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</si>
  <si>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</si>
  <si>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</si>
  <si>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</si>
  <si>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</si>
  <si>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</si>
  <si>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</si>
  <si>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</si>
  <si>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</si>
  <si>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</si>
  <si>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</si>
  <si>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</si>
  <si>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</si>
  <si>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</si>
  <si>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</si>
  <si>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</si>
  <si>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</si>
  <si>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</si>
  <si>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</si>
  <si>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</si>
  <si>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</si>
  <si>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</si>
  <si>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</si>
  <si>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</si>
  <si>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</si>
  <si>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</si>
  <si>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</si>
  <si>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</si>
  <si>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</si>
  <si>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</si>
  <si>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</si>
  <si>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</si>
  <si>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</si>
  <si>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</si>
  <si>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</si>
  <si>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</si>
  <si>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</si>
  <si>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</si>
  <si>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</si>
  <si>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</si>
  <si>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</si>
  <si>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</si>
  <si>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</si>
  <si>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</si>
  <si>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</si>
  <si>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</si>
  <si>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</si>
  <si>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</si>
  <si>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</si>
  <si>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</si>
  <si>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</si>
  <si>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</si>
  <si>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</si>
  <si>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</si>
  <si>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</si>
  <si>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</si>
  <si>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</si>
  <si>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</si>
  <si>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</si>
  <si>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</si>
  <si>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</si>
  <si>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</si>
  <si>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</si>
  <si>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</si>
  <si>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</si>
  <si>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</si>
  <si>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</si>
  <si>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</si>
  <si>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</si>
  <si>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</si>
  <si>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</si>
  <si>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</si>
  <si>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</si>
  <si>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</si>
  <si>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</si>
  <si>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</si>
  <si>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</si>
  <si>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</si>
  <si>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</si>
  <si>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</si>
  <si>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</si>
  <si>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</si>
  <si>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</si>
  <si>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</si>
  <si>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</si>
  <si>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</si>
  <si>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</si>
  <si>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</si>
  <si>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</si>
  <si>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</si>
  <si>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</si>
  <si>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</si>
  <si>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</si>
  <si>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</si>
  <si>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</si>
  <si>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</si>
  <si>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</si>
  <si>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</si>
  <si>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</si>
  <si>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</si>
  <si>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</si>
  <si>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</si>
  <si>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</si>
  <si>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</si>
  <si>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</si>
  <si>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</si>
  <si>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</si>
  <si>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</si>
  <si>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</si>
  <si>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</si>
  <si>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</si>
  <si>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</si>
  <si>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</si>
  <si>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</si>
  <si>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</si>
  <si>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</si>
  <si>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</si>
  <si>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</si>
  <si>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</si>
  <si>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</si>
  <si>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</si>
  <si>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</si>
  <si>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</si>
  <si>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</si>
  <si>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</si>
  <si>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</si>
  <si>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</si>
  <si>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</si>
  <si>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</si>
  <si>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</si>
  <si>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</si>
  <si>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</si>
  <si>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</si>
  <si>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</si>
  <si>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</si>
  <si>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</si>
  <si>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</si>
  <si>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</si>
  <si>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</si>
  <si>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</si>
  <si>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</si>
  <si>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</si>
  <si>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</si>
  <si>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</si>
  <si>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</si>
  <si>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</si>
  <si>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</si>
  <si>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</si>
  <si>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</si>
  <si>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</si>
  <si>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</si>
  <si>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</si>
  <si>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</si>
  <si>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</si>
  <si>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</si>
  <si>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</si>
  <si>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</si>
  <si>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</si>
  <si>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</si>
  <si>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</si>
  <si>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</si>
  <si>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</si>
  <si>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</si>
  <si>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</si>
  <si>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</si>
  <si>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</si>
  <si>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</si>
  <si>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</si>
  <si>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</si>
  <si>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</si>
  <si>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</si>
  <si>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</si>
  <si>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</si>
  <si>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</si>
  <si>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</si>
  <si>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</si>
  <si>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</si>
  <si>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</si>
  <si>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</si>
  <si>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</si>
  <si>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</si>
  <si>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</si>
  <si>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</si>
  <si>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</si>
  <si>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</si>
  <si>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</si>
  <si>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</si>
  <si>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</si>
  <si>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</si>
  <si>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</si>
  <si>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</si>
  <si>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</si>
  <si>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</si>
  <si>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</si>
  <si>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</si>
  <si>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</si>
  <si>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</si>
  <si>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</si>
  <si>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</si>
  <si>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</si>
  <si>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</si>
  <si>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</si>
  <si>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</si>
  <si>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</si>
  <si>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</si>
  <si>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</si>
  <si>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</si>
  <si>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</si>
  <si>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</si>
  <si>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</si>
  <si>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</si>
  <si>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</si>
  <si>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</si>
  <si>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</si>
  <si>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</si>
  <si>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</si>
  <si>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</si>
  <si>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</si>
  <si>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</si>
  <si>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</si>
  <si>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</si>
  <si>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</si>
  <si>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</si>
  <si>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</si>
  <si>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</si>
  <si>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</si>
  <si>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</si>
  <si>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</si>
  <si>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</si>
  <si>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</si>
  <si>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</si>
  <si>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</si>
  <si>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</si>
  <si>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</si>
  <si>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</si>
  <si>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</si>
  <si>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</si>
  <si>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</si>
  <si>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</si>
  <si>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</si>
  <si>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</si>
  <si>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</si>
  <si>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</si>
  <si>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</si>
  <si>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</si>
  <si>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</si>
  <si>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</si>
  <si>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</si>
  <si>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</si>
  <si>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</si>
  <si>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</si>
  <si>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</si>
  <si>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</si>
  <si>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</si>
  <si>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</si>
  <si>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</si>
  <si>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</si>
  <si>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</si>
  <si>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</si>
  <si>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</si>
  <si>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</si>
  <si>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</si>
  <si>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</si>
  <si>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</si>
  <si>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</si>
  <si>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</si>
  <si>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</si>
  <si>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</si>
  <si>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</si>
  <si>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</si>
  <si>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</si>
  <si>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</si>
  <si>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</si>
  <si>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</si>
  <si>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</si>
  <si>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</si>
  <si>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</si>
  <si>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</si>
  <si>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</si>
  <si>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</si>
  <si>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</si>
  <si>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</si>
  <si>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</si>
  <si>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</si>
  <si>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</si>
  <si>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</si>
  <si>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</si>
  <si>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</si>
  <si>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</si>
  <si>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</si>
  <si>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</si>
  <si>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</si>
  <si>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</si>
  <si>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</si>
  <si>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</si>
  <si>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</si>
  <si>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</si>
  <si>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</si>
  <si>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</si>
  <si>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</si>
  <si>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</si>
  <si>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</si>
  <si>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</si>
  <si>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</si>
  <si>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</si>
  <si>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</si>
  <si>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</si>
  <si>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</si>
  <si>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</si>
  <si>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</si>
  <si>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</si>
  <si>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</si>
  <si>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</si>
  <si>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</si>
  <si>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</si>
  <si>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</si>
  <si>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</si>
  <si>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</si>
  <si>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</si>
  <si>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</si>
  <si>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</si>
  <si>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</si>
  <si>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</si>
  <si>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</si>
  <si>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</si>
  <si>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</si>
  <si>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</si>
  <si>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</si>
  <si>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</si>
  <si>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</si>
  <si>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</si>
  <si>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</si>
  <si>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</si>
  <si>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</si>
  <si>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</si>
  <si>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</si>
  <si>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</si>
  <si>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</si>
  <si>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</si>
  <si>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</si>
  <si>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</si>
  <si>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</si>
  <si>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</si>
  <si>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</si>
  <si>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</si>
  <si>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</si>
  <si>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</si>
  <si>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</si>
  <si>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</si>
  <si>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</si>
  <si>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</si>
  <si>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</si>
  <si>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</si>
  <si>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</si>
  <si>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</si>
  <si>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</si>
  <si>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</si>
  <si>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</si>
  <si>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</si>
  <si>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</si>
  <si>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</si>
  <si>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</si>
  <si>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</si>
  <si>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</si>
  <si>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</si>
  <si>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</si>
  <si>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</si>
  <si>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</si>
  <si>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</si>
  <si>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</si>
  <si>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</si>
  <si>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</si>
  <si>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</si>
  <si>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</si>
  <si>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</si>
  <si>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</si>
  <si>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</si>
  <si>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</si>
  <si>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</si>
  <si>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</si>
  <si>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</si>
  <si>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</si>
  <si>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</si>
  <si>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</si>
  <si>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</si>
  <si>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</si>
  <si>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</si>
  <si>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</si>
  <si>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</si>
  <si>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</si>
  <si>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</si>
  <si>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</si>
  <si>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</si>
  <si>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</si>
  <si>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</si>
  <si>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</si>
  <si>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</si>
  <si>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</si>
  <si>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</si>
  <si>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</si>
  <si>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</si>
  <si>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</si>
  <si>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</si>
  <si>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</si>
  <si>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</si>
  <si>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</si>
  <si>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</si>
  <si>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</si>
  <si>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</si>
  <si>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</si>
  <si>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</si>
  <si>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</si>
  <si>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</si>
  <si>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</si>
  <si>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</si>
  <si>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</si>
  <si>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</si>
  <si>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</si>
  <si>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</si>
  <si>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</si>
  <si>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</si>
  <si>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</si>
  <si>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</si>
  <si>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</si>
  <si>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</si>
  <si>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</si>
  <si>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</si>
  <si>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</si>
  <si>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</si>
  <si>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</si>
  <si>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</si>
  <si>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</si>
  <si>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</si>
  <si>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</si>
  <si>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</si>
  <si>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</si>
  <si>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</si>
  <si>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</si>
  <si>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</si>
  <si>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</si>
  <si>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</si>
  <si>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</si>
  <si>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</si>
  <si>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</si>
  <si>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</si>
  <si>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</si>
  <si>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</si>
  <si>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</si>
  <si>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</si>
  <si>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</si>
  <si>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</si>
  <si>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</si>
  <si>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</si>
  <si>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</si>
  <si>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</si>
  <si>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</si>
  <si>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</si>
  <si>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</si>
  <si>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</si>
  <si>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</si>
  <si>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</si>
  <si>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</si>
  <si>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</si>
  <si>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</si>
  <si>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</si>
  <si>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</si>
  <si>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</si>
  <si>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</si>
  <si>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</si>
  <si>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</si>
  <si>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</si>
  <si>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</si>
  <si>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</si>
  <si>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</si>
  <si>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</si>
  <si>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</si>
  <si>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</si>
  <si>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</si>
  <si>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</si>
  <si>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</si>
  <si>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</si>
  <si>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</si>
  <si>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</si>
  <si>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</si>
  <si>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</si>
  <si>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</si>
  <si>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</si>
  <si>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</si>
  <si>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</si>
  <si>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</si>
  <si>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</si>
  <si>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</si>
  <si>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</si>
  <si>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</si>
  <si>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</si>
  <si>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</si>
  <si>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</si>
  <si>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</si>
  <si>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</si>
  <si>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</si>
  <si>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</si>
  <si>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</si>
  <si>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</si>
  <si>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</si>
  <si>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</si>
  <si>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</si>
  <si>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</si>
  <si>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</si>
  <si>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</si>
  <si>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</si>
  <si>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</si>
  <si>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</si>
  <si>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</si>
  <si>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</si>
  <si>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</si>
  <si>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</si>
  <si>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</si>
  <si>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</si>
  <si>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</si>
  <si>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</si>
  <si>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</si>
  <si>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</si>
  <si>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</si>
  <si>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</si>
  <si>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</si>
  <si>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</si>
  <si>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</si>
  <si>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</si>
  <si>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</si>
  <si>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</si>
  <si>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</si>
  <si>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</si>
  <si>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</si>
  <si>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</si>
  <si>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</si>
  <si>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</si>
  <si>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</si>
  <si>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</si>
  <si>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</si>
  <si>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</si>
  <si>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</si>
  <si>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</si>
  <si>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</si>
  <si>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</si>
  <si>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</si>
  <si>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</si>
  <si>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</si>
  <si>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</si>
  <si>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</si>
  <si>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</si>
  <si>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</si>
  <si>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</si>
  <si>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</si>
  <si>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</si>
  <si>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</si>
  <si>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</si>
  <si>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</si>
  <si>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</si>
  <si>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</si>
  <si>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</si>
  <si>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</si>
  <si>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</si>
  <si>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</si>
  <si>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</si>
  <si>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</si>
  <si>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</si>
  <si>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</si>
  <si>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</si>
  <si>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</si>
  <si>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</si>
  <si>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</si>
  <si>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</si>
  <si>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</si>
  <si>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</si>
  <si>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</si>
  <si>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</si>
  <si>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</si>
  <si>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</si>
  <si>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</si>
  <si>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</si>
  <si>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</si>
  <si>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</si>
  <si>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</si>
  <si>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</si>
  <si>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</si>
  <si>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</si>
  <si>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</si>
  <si>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</si>
  <si>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</si>
  <si>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</si>
  <si>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</si>
  <si>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</si>
  <si>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</si>
  <si>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</si>
  <si>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</si>
  <si>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</si>
  <si>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</si>
  <si>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</si>
  <si>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</si>
  <si>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</si>
  <si>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</si>
  <si>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</si>
  <si>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</si>
  <si>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</si>
  <si>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</si>
  <si>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</si>
  <si>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</si>
  <si>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</si>
  <si>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</si>
  <si>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</si>
  <si>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</si>
  <si>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</si>
  <si>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</si>
  <si>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</si>
  <si>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</si>
  <si>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</si>
  <si>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</si>
  <si>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</si>
  <si>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</si>
  <si>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</si>
  <si>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</si>
  <si>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</si>
  <si>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</si>
  <si>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</si>
  <si>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</si>
  <si>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</si>
  <si>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</si>
  <si>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</si>
  <si>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</si>
  <si>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</si>
  <si>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</si>
  <si>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</si>
  <si>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</si>
  <si>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</si>
  <si>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</si>
  <si>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</si>
  <si>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</si>
  <si>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</si>
  <si>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</si>
  <si>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</si>
  <si>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</si>
  <si>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</si>
  <si>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</si>
  <si>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</si>
  <si>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</si>
  <si>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</si>
  <si>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</si>
  <si>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</si>
  <si>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</si>
  <si>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</si>
  <si>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</si>
  <si>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</si>
  <si>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</si>
  <si>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</si>
  <si>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</si>
  <si>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</si>
  <si>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</si>
  <si>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</si>
  <si>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</si>
  <si>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</si>
  <si>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</si>
  <si>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</si>
  <si>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</si>
  <si>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</si>
  <si>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</si>
  <si>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</si>
  <si>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</si>
  <si>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</si>
  <si>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</si>
  <si>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</si>
  <si>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</si>
  <si>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</si>
  <si>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</si>
  <si>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</si>
  <si>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</si>
  <si>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</si>
  <si>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</si>
  <si>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</si>
  <si>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</si>
  <si>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</si>
  <si>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</si>
  <si>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</si>
  <si>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</si>
  <si>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</si>
  <si>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</si>
  <si>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</si>
  <si>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</si>
  <si>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</si>
  <si>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</si>
  <si>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</si>
  <si>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</si>
  <si>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</si>
  <si>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</si>
  <si>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</si>
  <si>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</si>
  <si>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</si>
  <si>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</si>
  <si>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</si>
  <si>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</si>
  <si>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</si>
  <si>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</si>
  <si>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</si>
  <si>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</si>
  <si>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</si>
  <si>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</si>
  <si>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</si>
  <si>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</si>
  <si>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</si>
  <si>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</si>
  <si>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</si>
  <si>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</si>
  <si>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</si>
  <si>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</si>
  <si>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</si>
  <si>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</si>
  <si>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</si>
  <si>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</si>
  <si>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</si>
  <si>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</si>
  <si>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</si>
  <si>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</si>
  <si>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</si>
  <si>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</si>
  <si>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</si>
  <si>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</si>
  <si>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</si>
  <si>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</si>
  <si>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</si>
  <si>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</si>
  <si>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</si>
  <si>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</si>
  <si>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</si>
  <si>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</si>
  <si>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</si>
  <si>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</si>
  <si>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</si>
  <si>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</si>
  <si>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</si>
  <si>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</si>
  <si>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</si>
  <si>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</si>
  <si>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</si>
  <si>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</si>
  <si>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</si>
  <si>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</si>
  <si>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</si>
  <si>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</si>
  <si>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</si>
  <si>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</si>
  <si>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</si>
  <si>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</si>
  <si>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</si>
  <si>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</si>
  <si>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</si>
  <si>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</si>
  <si>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</si>
  <si>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</si>
  <si>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</si>
  <si>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</si>
  <si>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</si>
  <si>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</si>
  <si>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</si>
  <si>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</si>
  <si>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</si>
  <si>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</si>
  <si>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</si>
  <si>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</si>
  <si>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</si>
  <si>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</si>
  <si>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</si>
  <si>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</si>
  <si>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</si>
  <si>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</si>
  <si>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</si>
  <si>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</si>
  <si>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</si>
  <si>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</si>
  <si>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</si>
  <si>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</si>
  <si>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</si>
  <si>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</si>
  <si>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</si>
  <si>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</si>
  <si>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</si>
  <si>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</si>
  <si>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</si>
  <si>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</si>
  <si>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</si>
  <si>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</si>
  <si>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</si>
  <si>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</si>
  <si>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</si>
  <si>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</si>
  <si>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</si>
  <si>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</si>
  <si>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</si>
  <si>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</si>
  <si>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</si>
  <si>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</si>
  <si>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</si>
  <si>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</si>
  <si>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</si>
  <si>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</si>
  <si>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</si>
  <si>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</si>
  <si>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</si>
  <si>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</si>
  <si>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</si>
  <si>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</si>
  <si>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</si>
  <si>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</si>
  <si>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</si>
  <si>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</si>
  <si>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</si>
  <si>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</si>
  <si>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</si>
  <si>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</si>
  <si>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</si>
  <si>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</si>
  <si>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</si>
  <si>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</si>
  <si>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</si>
  <si>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</si>
  <si>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</si>
  <si>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</si>
  <si>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</si>
  <si>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</si>
  <si>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</si>
  <si>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</si>
  <si>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</si>
  <si>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</si>
  <si>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</si>
  <si>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</si>
  <si>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</si>
  <si>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</si>
  <si>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</si>
  <si>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</si>
  <si>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</si>
  <si>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</si>
  <si>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</si>
  <si>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</si>
  <si>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</si>
  <si>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</si>
  <si>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</si>
  <si>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</si>
  <si>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</si>
  <si>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</si>
  <si>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</si>
  <si>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</si>
  <si>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</si>
  <si>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</si>
  <si>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</si>
  <si>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</si>
  <si>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</si>
  <si>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</si>
  <si>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</si>
  <si>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</si>
  <si>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</si>
  <si>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</si>
  <si>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</si>
  <si>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</si>
  <si>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</si>
  <si>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</si>
  <si>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</si>
  <si>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</si>
  <si>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</si>
  <si>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</si>
  <si>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</si>
  <si>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</si>
  <si>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</si>
  <si>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</si>
  <si>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</si>
  <si>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</si>
  <si>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</si>
  <si>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</si>
  <si>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</si>
  <si>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</si>
  <si>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</si>
  <si>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</si>
  <si>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</si>
  <si>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</si>
  <si>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</si>
  <si>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</si>
  <si>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</si>
  <si>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</si>
  <si>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</si>
  <si>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</si>
  <si>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</si>
  <si>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</si>
  <si>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</si>
  <si>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</si>
  <si>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</si>
  <si>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</si>
  <si>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</si>
  <si>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</si>
  <si>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</si>
  <si>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</si>
  <si>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</si>
  <si>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</si>
  <si>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</si>
  <si>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</si>
  <si>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</si>
  <si>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</si>
  <si>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</si>
  <si>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</si>
  <si>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</si>
  <si>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</si>
  <si>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</si>
  <si>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</si>
  <si>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</si>
  <si>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</si>
  <si>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</si>
  <si>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</si>
  <si>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</si>
  <si>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</si>
  <si>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</si>
  <si>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</si>
  <si>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</si>
  <si>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</si>
  <si>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</si>
  <si>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</si>
  <si>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</si>
  <si>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</si>
  <si>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</si>
  <si>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</si>
  <si>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</si>
  <si>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</si>
  <si>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</si>
  <si>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</si>
  <si>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</si>
  <si>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</si>
  <si>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</si>
  <si>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</si>
  <si>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</si>
  <si>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</si>
  <si>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</si>
  <si>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</si>
  <si>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</si>
  <si>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</si>
  <si>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</si>
  <si>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</si>
  <si>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</si>
  <si>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</si>
  <si>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</si>
  <si>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</si>
  <si>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</si>
  <si>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</si>
  <si>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</si>
  <si>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</si>
  <si>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</si>
  <si>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</si>
  <si>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</si>
  <si>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</si>
  <si>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</si>
  <si>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</si>
  <si>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</si>
  <si>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</si>
  <si>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</si>
  <si>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</si>
  <si>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</si>
  <si>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</si>
  <si>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</si>
  <si>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</si>
  <si>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</si>
  <si>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</si>
  <si>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</si>
  <si>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</si>
  <si>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</si>
  <si>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</si>
  <si>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</si>
  <si>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</si>
  <si>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</si>
  <si>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</si>
  <si>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</si>
  <si>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</si>
  <si>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</si>
  <si>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</si>
  <si>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</si>
  <si>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</si>
  <si>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</si>
  <si>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</si>
  <si>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</si>
  <si>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</si>
  <si>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</si>
  <si>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</si>
  <si>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</si>
  <si>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</si>
  <si>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</si>
  <si>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</si>
  <si>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</si>
  <si>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</si>
  <si>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</si>
  <si>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</si>
  <si>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</si>
  <si>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</si>
  <si>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</si>
  <si>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</si>
  <si>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</si>
  <si>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</si>
  <si>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</si>
  <si>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</si>
  <si>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</si>
  <si>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</si>
  <si>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</si>
  <si>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</si>
  <si>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</si>
  <si>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</si>
  <si>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</si>
  <si>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</si>
  <si>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</si>
  <si>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</si>
  <si>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</si>
  <si>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</si>
  <si>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</si>
  <si>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</si>
  <si>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</si>
  <si>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</si>
  <si>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</si>
  <si>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</si>
  <si>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</si>
  <si>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</si>
  <si>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</si>
  <si>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</si>
  <si>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</si>
  <si>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</si>
  <si>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</si>
  <si>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</si>
  <si>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</si>
  <si>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</si>
  <si>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</si>
  <si>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</si>
  <si>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</si>
  <si>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</si>
  <si>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</si>
  <si>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</si>
  <si>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</si>
  <si>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</si>
  <si>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</si>
  <si>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</si>
  <si>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</si>
  <si>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</si>
  <si>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</si>
  <si>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</si>
  <si>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</si>
  <si>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</si>
  <si>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</si>
  <si>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</si>
  <si>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</si>
  <si>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</si>
  <si>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</si>
  <si>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</si>
  <si>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</si>
  <si>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</si>
  <si>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</si>
  <si>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</si>
  <si>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</si>
  <si>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</si>
  <si>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</si>
  <si>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</si>
  <si>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</si>
  <si>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</si>
  <si>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</si>
  <si>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</si>
  <si>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</si>
  <si>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</si>
  <si>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</si>
  <si>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</si>
  <si>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</si>
  <si>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</si>
  <si>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</si>
  <si>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</si>
  <si>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</si>
  <si>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</si>
  <si>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</si>
  <si>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</si>
  <si>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</si>
  <si>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</si>
  <si>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</si>
  <si>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</si>
  <si>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</si>
  <si>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</si>
  <si>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</si>
  <si>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</si>
  <si>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</si>
  <si>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</si>
  <si>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</si>
  <si>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</si>
  <si>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</si>
  <si>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</si>
  <si>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</si>
  <si>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</si>
  <si>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</si>
  <si>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</si>
  <si>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</si>
  <si>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</si>
  <si>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</si>
  <si>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</si>
  <si>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</si>
  <si>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</si>
  <si>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</si>
  <si>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</si>
  <si>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</si>
  <si>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</si>
  <si>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</si>
  <si>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</si>
  <si>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</si>
  <si>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</si>
  <si>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</si>
  <si>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</si>
  <si>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</si>
  <si>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</si>
  <si>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</si>
  <si>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</si>
  <si>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</si>
  <si>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</si>
  <si>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</si>
  <si>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</si>
  <si>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</si>
  <si>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</si>
  <si>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</si>
  <si>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</si>
  <si>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</si>
  <si>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</si>
  <si>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</si>
  <si>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</si>
  <si>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</si>
  <si>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</si>
  <si>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</si>
  <si>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</si>
  <si>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</si>
  <si>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</si>
  <si>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</si>
  <si>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</si>
  <si>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</si>
  <si>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</si>
  <si>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</si>
  <si>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</si>
  <si>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</si>
  <si>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</si>
  <si>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</si>
  <si>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</si>
  <si>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</si>
  <si>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</si>
  <si>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</si>
  <si>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</si>
  <si>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</si>
  <si>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</si>
  <si>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</si>
  <si>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</si>
  <si>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</si>
  <si>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</si>
  <si>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</si>
  <si>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</si>
  <si>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</si>
  <si>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</si>
  <si>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</si>
  <si>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</si>
  <si>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</si>
  <si>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</si>
  <si>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</si>
  <si>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</si>
  <si>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</si>
  <si>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</si>
  <si>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</si>
  <si>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</si>
  <si>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</si>
  <si>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</si>
  <si>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</si>
  <si>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</si>
  <si>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</si>
  <si>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</si>
  <si>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</si>
  <si>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</si>
  <si>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</si>
  <si>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</si>
  <si>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</si>
  <si>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</si>
  <si>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</si>
  <si>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</si>
  <si>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</si>
  <si>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</si>
  <si>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</si>
  <si>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</si>
  <si>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</si>
  <si>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</si>
  <si>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</si>
  <si>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</si>
  <si>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</si>
  <si>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</si>
  <si>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</si>
  <si>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</si>
  <si>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</si>
  <si>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</si>
  <si>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</si>
  <si>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</si>
  <si>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</si>
  <si>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</si>
  <si>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</si>
  <si>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</si>
  <si>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</si>
  <si>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</si>
  <si>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</si>
  <si>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</si>
  <si>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</si>
  <si>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</si>
  <si>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</si>
  <si>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</si>
  <si>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</si>
  <si>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</si>
  <si>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</si>
  <si>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</si>
  <si>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</si>
  <si>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</si>
  <si>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</si>
  <si>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</si>
  <si>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</si>
  <si>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</si>
  <si>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</si>
  <si>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</si>
  <si>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</si>
  <si>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</si>
  <si>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</si>
  <si>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</si>
  <si>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</si>
  <si>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</si>
  <si>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</si>
  <si>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</si>
  <si>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</si>
  <si>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</si>
  <si>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</si>
  <si>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</si>
  <si>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</si>
  <si>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</si>
  <si>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</si>
  <si>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</si>
  <si>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</si>
  <si>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</si>
  <si>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</si>
  <si>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</si>
  <si>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</si>
  <si>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</si>
  <si>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</si>
  <si>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</si>
  <si>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</si>
  <si>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</si>
  <si>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</si>
  <si>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</si>
  <si>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</si>
  <si>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</si>
  <si>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</si>
  <si>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</si>
  <si>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</si>
  <si>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</si>
  <si>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</si>
  <si>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</si>
  <si>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</si>
  <si>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</si>
  <si>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</si>
  <si>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</si>
  <si>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</si>
  <si>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</si>
  <si>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</si>
  <si>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</si>
  <si>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</si>
  <si>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</si>
  <si>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</si>
  <si>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</si>
  <si>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</si>
  <si>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</si>
  <si>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</si>
  <si>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</si>
  <si>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</si>
  <si>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</si>
  <si>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</si>
  <si>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</si>
  <si>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</si>
  <si>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</si>
  <si>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</si>
  <si>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</si>
  <si>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</si>
  <si>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</si>
  <si>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</si>
  <si>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</si>
  <si>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</si>
  <si>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</si>
  <si>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</si>
  <si>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</si>
  <si>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</si>
  <si>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</si>
  <si>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</si>
  <si>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</si>
  <si>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</si>
  <si>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</si>
  <si>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</si>
  <si>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</si>
  <si>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</si>
  <si>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</si>
  <si>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</si>
  <si>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</si>
  <si>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</si>
  <si>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</si>
  <si>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</si>
  <si>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</si>
  <si>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</si>
  <si>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</si>
  <si>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</si>
  <si>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</si>
  <si>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</si>
  <si>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</si>
  <si>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</si>
  <si>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</si>
  <si>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</si>
  <si>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</si>
  <si>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</si>
  <si>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</si>
  <si>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</si>
  <si>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</si>
  <si>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</si>
  <si>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</si>
  <si>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</si>
  <si>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</si>
  <si>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</si>
  <si>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</si>
  <si>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</si>
  <si>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</si>
  <si>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</si>
  <si>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</si>
  <si>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</si>
  <si>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</si>
  <si>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</si>
  <si>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</si>
  <si>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</si>
  <si>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</si>
  <si>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</si>
  <si>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</si>
  <si>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</si>
  <si>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</si>
  <si>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</si>
  <si>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</si>
  <si>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</si>
  <si>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</si>
  <si>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</si>
  <si>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</si>
  <si>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</si>
  <si>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</si>
  <si>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</si>
  <si>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</si>
  <si>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</si>
  <si>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</si>
  <si>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</si>
  <si>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</si>
  <si>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</si>
  <si>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</si>
  <si>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</si>
  <si>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</si>
  <si>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</si>
  <si>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</si>
  <si>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</si>
  <si>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</si>
  <si>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</si>
  <si>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</si>
  <si>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</si>
  <si>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</si>
  <si>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</si>
  <si>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</si>
  <si>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</si>
  <si>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</si>
  <si>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</si>
  <si>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</si>
  <si>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</si>
  <si>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</si>
  <si>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</si>
  <si>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</si>
  <si>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</si>
  <si>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</si>
  <si>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</si>
  <si>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</si>
  <si>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</si>
  <si>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</si>
  <si>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</si>
  <si>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</si>
  <si>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</si>
  <si>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</si>
  <si>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</si>
  <si>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</si>
  <si>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</si>
  <si>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</si>
  <si>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</si>
  <si>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</si>
  <si>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</si>
  <si>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</si>
  <si>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</si>
  <si>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</si>
  <si>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</si>
  <si>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</si>
  <si>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</si>
  <si>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</si>
  <si>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</si>
  <si>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</si>
  <si>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</si>
  <si>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</si>
  <si>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</si>
  <si>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</si>
  <si>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</si>
  <si>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</si>
  <si>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</si>
  <si>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</si>
  <si>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</si>
  <si>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</si>
  <si>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</si>
  <si>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</si>
  <si>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</si>
  <si>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</si>
  <si>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</si>
  <si>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</si>
  <si>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</si>
  <si>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</si>
  <si>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</si>
  <si>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</si>
  <si>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</si>
  <si>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</si>
  <si>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</si>
  <si>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</si>
  <si>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</si>
  <si>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</si>
  <si>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</si>
  <si>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</si>
  <si>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</si>
  <si>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</si>
  <si>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</si>
  <si>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</si>
  <si>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</si>
  <si>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</si>
  <si>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</si>
  <si>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</si>
  <si>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</si>
  <si>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</si>
  <si>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</si>
  <si>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</si>
  <si>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</si>
  <si>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</si>
  <si>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</si>
  <si>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</si>
  <si>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</si>
  <si>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</si>
  <si>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</si>
  <si>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</si>
  <si>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</si>
  <si>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</si>
  <si>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</si>
  <si>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</si>
  <si>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</si>
  <si>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</si>
  <si>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</si>
  <si>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</si>
  <si>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</si>
  <si>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</si>
  <si>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</si>
  <si>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</si>
  <si>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</si>
  <si>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</si>
  <si>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</si>
  <si>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</si>
  <si>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</si>
  <si>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</si>
  <si>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</si>
  <si>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</si>
  <si>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</si>
  <si>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</si>
  <si>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</si>
  <si>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</si>
  <si>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</si>
  <si>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</si>
  <si>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</si>
  <si>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</si>
  <si>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</si>
  <si>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</si>
  <si>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</si>
  <si>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</si>
  <si>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</si>
  <si>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</si>
  <si>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</si>
  <si>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</si>
  <si>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</si>
  <si>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</si>
  <si>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</si>
  <si>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</si>
  <si>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</si>
  <si>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</si>
  <si>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</si>
  <si>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</si>
  <si>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</si>
  <si>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</si>
  <si>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</si>
  <si>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</si>
  <si>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</si>
  <si>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</si>
  <si>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</si>
  <si>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</si>
  <si>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</si>
  <si>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</si>
  <si>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</si>
  <si>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</si>
  <si>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</si>
  <si>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</si>
  <si>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</si>
  <si>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</si>
  <si>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</si>
  <si>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</si>
  <si>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</si>
  <si>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</si>
  <si>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</si>
  <si>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</si>
  <si>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</si>
  <si>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</si>
  <si>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</si>
  <si>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</si>
  <si>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</si>
  <si>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</si>
  <si>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</si>
  <si>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</si>
  <si>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</si>
  <si>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</si>
  <si>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</si>
  <si>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</si>
  <si>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</si>
  <si>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</si>
  <si>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</si>
  <si>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</si>
  <si>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</si>
  <si>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</si>
  <si>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</si>
  <si>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</si>
  <si>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</si>
  <si>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</si>
  <si>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</si>
  <si>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</si>
  <si>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</si>
  <si>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</si>
  <si>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</si>
  <si>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</si>
  <si>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</si>
  <si>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</si>
  <si>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</si>
  <si>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</si>
  <si>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</si>
  <si>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</si>
  <si>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</si>
  <si>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</si>
  <si>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</si>
  <si>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</si>
  <si>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</si>
  <si>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</si>
  <si>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</si>
  <si>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</si>
  <si>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</si>
  <si>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</si>
  <si>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</si>
  <si>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</si>
  <si>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</si>
  <si>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</si>
  <si>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</si>
  <si>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</si>
  <si>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</si>
  <si>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</si>
  <si>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</si>
  <si>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</si>
  <si>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</si>
  <si>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</si>
  <si>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</si>
  <si>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</si>
  <si>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</si>
  <si>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</si>
  <si>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</si>
  <si>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</si>
  <si>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</si>
  <si>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</si>
  <si>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</si>
  <si>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</si>
  <si>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</si>
  <si>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</si>
  <si>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</si>
  <si>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</si>
  <si>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</si>
  <si>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</si>
  <si>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</si>
  <si>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</si>
  <si>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</si>
  <si>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</si>
  <si>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</si>
  <si>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</si>
  <si>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</si>
  <si>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</si>
  <si>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</si>
  <si>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</si>
  <si>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</si>
  <si>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</si>
  <si>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</si>
  <si>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</si>
  <si>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</si>
  <si>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</si>
  <si>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</si>
  <si>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</si>
  <si>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</si>
  <si>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</si>
  <si>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</si>
  <si>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</si>
  <si>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</si>
  <si>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</si>
  <si>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</si>
  <si>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</si>
  <si>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</si>
  <si>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</si>
  <si>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</si>
  <si>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</si>
  <si>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</si>
  <si>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</si>
  <si>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</si>
  <si>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</si>
  <si>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</si>
  <si>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</si>
  <si>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</si>
  <si>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</si>
  <si>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</si>
  <si>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</si>
  <si>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</si>
  <si>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</si>
  <si>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</si>
  <si>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</si>
  <si>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</si>
  <si>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</si>
  <si>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</si>
  <si>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</si>
  <si>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</si>
  <si>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</si>
  <si>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</si>
  <si>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</si>
  <si>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</si>
  <si>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</si>
  <si>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</si>
  <si>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</si>
  <si>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</si>
  <si>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</si>
  <si>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</si>
  <si>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</si>
  <si>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</si>
  <si>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</si>
  <si>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</si>
  <si>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</si>
  <si>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</si>
  <si>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</si>
  <si>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</si>
  <si>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</si>
  <si>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</si>
  <si>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</si>
  <si>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</si>
  <si>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</si>
  <si>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</si>
  <si>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</si>
  <si>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</si>
  <si>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</si>
  <si>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</si>
  <si>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</si>
  <si>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</si>
  <si>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</si>
  <si>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</si>
  <si>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</si>
  <si>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</si>
  <si>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</si>
  <si>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</si>
  <si>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</si>
  <si>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</si>
  <si>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</si>
  <si>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</si>
  <si>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</si>
  <si>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</si>
  <si>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</si>
  <si>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</si>
  <si>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</si>
  <si>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</si>
  <si>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</si>
  <si>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</si>
  <si>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</si>
  <si>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</si>
  <si>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</si>
  <si>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</si>
  <si>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</si>
  <si>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</si>
  <si>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</si>
  <si>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</si>
  <si>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</si>
  <si>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</si>
  <si>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</si>
  <si>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</si>
  <si>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</si>
  <si>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</si>
  <si>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</si>
  <si>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</si>
  <si>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</si>
  <si>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</si>
  <si>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</si>
  <si>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</si>
  <si>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</si>
  <si>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</si>
  <si>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</si>
  <si>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</si>
  <si>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</si>
  <si>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</si>
  <si>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</si>
  <si>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</si>
  <si>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</si>
  <si>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</si>
  <si>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</si>
  <si>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</si>
  <si>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</si>
  <si>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</si>
  <si>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</si>
  <si>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</si>
  <si>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</si>
  <si>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</si>
  <si>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</si>
  <si>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</si>
  <si>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</si>
  <si>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</si>
  <si>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</si>
  <si>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</si>
  <si>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</si>
  <si>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</si>
  <si>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</si>
  <si>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</si>
  <si>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</si>
  <si>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</si>
  <si>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</si>
  <si>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</si>
  <si>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</si>
  <si>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</si>
  <si>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</si>
  <si>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</si>
  <si>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</si>
  <si>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</si>
  <si>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</si>
  <si>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</si>
  <si>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</si>
  <si>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</si>
  <si>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</si>
  <si>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</si>
  <si>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</si>
  <si>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</si>
  <si>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</si>
  <si>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</si>
  <si>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</si>
  <si>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</si>
  <si>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</si>
  <si>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</si>
  <si>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</si>
  <si>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</si>
  <si>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</si>
  <si>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</si>
  <si>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</si>
  <si>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</si>
  <si>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</si>
  <si>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</si>
  <si>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</si>
  <si>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</si>
  <si>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</si>
  <si>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</si>
  <si>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</si>
  <si>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</si>
  <si>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</si>
  <si>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</si>
  <si>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</si>
  <si>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</si>
  <si>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</si>
  <si>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</si>
  <si>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</si>
  <si>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</si>
  <si>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</si>
  <si>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</si>
  <si>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</si>
  <si>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</si>
  <si>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</si>
  <si>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</si>
  <si>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</si>
  <si>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</si>
  <si>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</si>
  <si>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</si>
  <si>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</si>
  <si>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</si>
  <si>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</si>
  <si>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</si>
  <si>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</si>
  <si>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</si>
  <si>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</si>
  <si>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</si>
  <si>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</si>
  <si>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</si>
  <si>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</si>
  <si>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</si>
  <si>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</si>
  <si>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</si>
  <si>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</si>
  <si>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</si>
  <si>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</si>
  <si>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</si>
  <si>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</si>
  <si>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</si>
  <si>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</si>
  <si>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</si>
  <si>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</si>
  <si>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</si>
  <si>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</si>
  <si>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</si>
  <si>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</si>
  <si>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</si>
  <si>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</si>
  <si>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</si>
  <si>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</si>
  <si>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</si>
  <si>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</si>
  <si>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</si>
  <si>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</si>
  <si>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</si>
  <si>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</si>
  <si>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</si>
  <si>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</si>
  <si>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</si>
  <si>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</si>
  <si>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</si>
  <si>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</si>
  <si>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</si>
  <si>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</si>
  <si>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</si>
  <si>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</si>
  <si>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</si>
  <si>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</si>
  <si>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</si>
  <si>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</si>
  <si>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</si>
  <si>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</si>
  <si>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</si>
  <si>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</si>
  <si>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</si>
  <si>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</si>
  <si>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</si>
  <si>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</si>
  <si>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</si>
  <si>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</si>
  <si>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</si>
  <si>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</si>
  <si>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</si>
  <si>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</si>
  <si>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</si>
  <si>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</si>
  <si>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</si>
  <si>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</si>
  <si>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</si>
  <si>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</si>
  <si>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</si>
  <si>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</si>
  <si>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</si>
  <si>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</si>
  <si>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</si>
  <si>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</si>
  <si>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</si>
  <si>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</si>
  <si>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</si>
  <si>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</si>
  <si>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</si>
  <si>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</si>
  <si>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</si>
  <si>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</si>
  <si>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</si>
  <si>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</si>
  <si>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</si>
  <si>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</si>
  <si>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</si>
  <si>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</si>
  <si>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</si>
  <si>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</si>
  <si>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</si>
  <si>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</si>
  <si>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</si>
  <si>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</si>
  <si>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</si>
  <si>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</si>
  <si>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</si>
  <si>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</si>
  <si>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</si>
  <si>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</si>
  <si>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</si>
  <si>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</si>
  <si>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</si>
  <si>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</si>
  <si>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</si>
  <si>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</si>
  <si>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</si>
  <si>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</si>
  <si>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</si>
  <si>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</si>
  <si>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</si>
  <si>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</si>
  <si>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</si>
  <si>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</si>
  <si>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</si>
  <si>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</si>
  <si>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</si>
  <si>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</si>
  <si>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</si>
  <si>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</si>
  <si>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</si>
  <si>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</si>
  <si>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</si>
  <si>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</si>
  <si>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</si>
  <si>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</si>
  <si>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</si>
  <si>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</si>
  <si>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</si>
  <si>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</si>
  <si>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</si>
  <si>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</si>
  <si>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</si>
  <si>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</si>
  <si>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</si>
  <si>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</si>
  <si>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</si>
  <si>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</si>
  <si>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</si>
  <si>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</si>
  <si>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</si>
  <si>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</si>
  <si>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</si>
  <si>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</si>
  <si>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</si>
  <si>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</si>
  <si>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</si>
  <si>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</si>
  <si>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</si>
  <si>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</si>
  <si>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</si>
  <si>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</si>
  <si>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</si>
  <si>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</si>
  <si>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</si>
  <si>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</si>
  <si>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</si>
  <si>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</si>
  <si>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</si>
  <si>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</si>
  <si>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</si>
  <si>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</si>
  <si>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</si>
  <si>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</si>
  <si>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</si>
  <si>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</si>
  <si>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</si>
  <si>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</si>
  <si>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</si>
  <si>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</si>
  <si>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</si>
  <si>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</si>
  <si>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</si>
  <si>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</si>
  <si>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</si>
  <si>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</si>
  <si>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</si>
  <si>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</si>
  <si>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</si>
  <si>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</si>
  <si>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</si>
  <si>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</si>
  <si>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</si>
  <si>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</si>
  <si>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</si>
  <si>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</si>
  <si>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</si>
  <si>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</si>
  <si>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</si>
  <si>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</si>
  <si>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</si>
  <si>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</si>
  <si>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</si>
  <si>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</si>
  <si>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</si>
  <si>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</si>
  <si>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</si>
  <si>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</si>
  <si>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</si>
  <si>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</si>
  <si>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</si>
  <si>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</si>
  <si>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</si>
  <si>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</si>
  <si>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</si>
  <si>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</si>
  <si>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</si>
  <si>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</si>
  <si>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</si>
  <si>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</si>
  <si>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</si>
  <si>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</si>
  <si>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</si>
  <si>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</si>
  <si>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</si>
  <si>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</si>
  <si>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</si>
  <si>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</si>
  <si>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</si>
  <si>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</si>
  <si>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</si>
  <si>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</si>
  <si>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</si>
  <si>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</si>
  <si>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</si>
  <si>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</si>
  <si>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</si>
  <si>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</si>
  <si>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</si>
  <si>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</si>
  <si>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</si>
  <si>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</si>
  <si>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</si>
  <si>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</si>
  <si>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</si>
  <si>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</si>
  <si>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</si>
  <si>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</si>
  <si>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</si>
  <si>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</si>
  <si>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</si>
  <si>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</si>
  <si>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</si>
  <si>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</si>
  <si>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</si>
  <si>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</si>
  <si>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</si>
  <si>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</si>
  <si>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</si>
  <si>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</si>
  <si>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</si>
  <si>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</si>
  <si>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</si>
  <si>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</si>
  <si>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</si>
  <si>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</si>
  <si>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</si>
  <si>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</si>
  <si>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</si>
  <si>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</si>
  <si>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</si>
  <si>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</si>
  <si>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</si>
  <si>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</si>
  <si>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</si>
  <si>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</si>
  <si>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</si>
  <si>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</si>
  <si>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</si>
  <si>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</si>
  <si>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</si>
  <si>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</si>
  <si>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</si>
  <si>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</si>
  <si>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</si>
  <si>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</si>
  <si>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</si>
  <si>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</si>
  <si>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</si>
  <si>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</si>
  <si>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</si>
  <si>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</si>
  <si>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</si>
  <si>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</si>
  <si>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</si>
  <si>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</si>
  <si>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</si>
  <si>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</si>
  <si>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</si>
  <si>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</si>
  <si>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</si>
  <si>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</si>
  <si>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</si>
  <si>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</si>
  <si>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</si>
  <si>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</si>
  <si>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</si>
  <si>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</si>
  <si>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</si>
  <si>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</si>
  <si>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</si>
  <si>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</si>
  <si>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</si>
  <si>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</si>
  <si>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</si>
  <si>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</si>
  <si>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</si>
  <si>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</si>
  <si>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</si>
  <si>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</si>
  <si>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</si>
  <si>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</si>
  <si>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</si>
  <si>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</si>
  <si>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</si>
  <si>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</si>
  <si>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</si>
  <si>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</si>
  <si>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</si>
  <si>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</si>
  <si>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</si>
  <si>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</si>
  <si>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</si>
  <si>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</si>
  <si>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</si>
  <si>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</si>
  <si>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</si>
  <si>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</si>
  <si>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</si>
  <si>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</si>
  <si>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</si>
  <si>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</si>
  <si>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</si>
  <si>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</si>
  <si>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</si>
  <si>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</si>
  <si>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</si>
  <si>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</si>
  <si>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</si>
  <si>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</si>
  <si>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</si>
  <si>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</si>
  <si>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</si>
  <si>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</si>
  <si>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</si>
  <si>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</si>
  <si>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</si>
  <si>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</si>
  <si>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</si>
  <si>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</si>
  <si>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</si>
  <si>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</si>
  <si>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</si>
  <si>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</si>
  <si>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</si>
  <si>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</si>
  <si>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</si>
  <si>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</si>
  <si>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</si>
  <si>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</si>
  <si>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</si>
  <si>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</si>
  <si>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</si>
  <si>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</si>
  <si>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</si>
  <si>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</si>
  <si>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</si>
  <si>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</si>
  <si>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</si>
  <si>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</si>
  <si>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</si>
  <si>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</si>
  <si>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</si>
  <si>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</si>
  <si>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</si>
  <si>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</si>
  <si>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</si>
  <si>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</si>
  <si>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</si>
  <si>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</si>
  <si>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</si>
  <si>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</si>
  <si>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</si>
  <si>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</si>
  <si>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</si>
  <si>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</si>
  <si>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</si>
  <si>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</si>
  <si>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</si>
  <si>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</si>
  <si>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</si>
  <si>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</si>
  <si>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</si>
  <si>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</si>
  <si>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</si>
  <si>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</si>
  <si>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</si>
  <si>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</si>
  <si>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</si>
  <si>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</si>
  <si>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</si>
  <si>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</si>
  <si>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</si>
  <si>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</si>
  <si>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</si>
  <si>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</si>
  <si>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</si>
  <si>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</si>
  <si>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</si>
  <si>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</si>
  <si>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</si>
  <si>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</si>
  <si>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</si>
  <si>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</si>
  <si>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</si>
  <si>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</si>
  <si>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</si>
  <si>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</si>
  <si>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</si>
  <si>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</si>
  <si>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</si>
  <si>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</si>
  <si>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</si>
  <si>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</si>
  <si>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</si>
  <si>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</si>
  <si>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</si>
  <si>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</si>
  <si>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</si>
  <si>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</si>
  <si>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</si>
  <si>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</si>
  <si>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</si>
  <si>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</si>
  <si>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</si>
  <si>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</si>
  <si>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</si>
  <si>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</si>
  <si>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</si>
  <si>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</si>
  <si>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</si>
  <si>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</si>
  <si>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</si>
  <si>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</si>
  <si>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</si>
  <si>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</si>
  <si>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</si>
  <si>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</si>
  <si>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</si>
  <si>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</si>
  <si>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</si>
  <si>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</si>
  <si>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</si>
  <si>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</si>
  <si>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</si>
  <si>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</si>
  <si>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</si>
  <si>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</si>
  <si>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</si>
  <si>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</si>
  <si>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</si>
  <si>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</si>
  <si>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</si>
  <si>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</si>
  <si>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</si>
  <si>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</si>
  <si>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</si>
  <si>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</si>
  <si>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</si>
  <si>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</si>
  <si>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</si>
  <si>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</si>
  <si>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</si>
  <si>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</si>
  <si>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</si>
  <si>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</si>
  <si>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</si>
  <si>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</si>
  <si>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</si>
  <si>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</si>
  <si>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</si>
  <si>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</si>
  <si>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</si>
  <si>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</si>
  <si>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</si>
  <si>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</si>
  <si>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</si>
  <si>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</si>
  <si>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</si>
  <si>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</si>
  <si>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</si>
  <si>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</si>
  <si>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</si>
  <si>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</si>
  <si>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</si>
  <si>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</si>
  <si>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</si>
  <si>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</si>
  <si>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</si>
  <si>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</si>
  <si>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</si>
  <si>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</si>
  <si>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</si>
  <si>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</si>
  <si>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</si>
  <si>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</si>
  <si>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</si>
  <si>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</si>
  <si>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</si>
  <si>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</si>
  <si>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</si>
  <si>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</si>
  <si>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</si>
  <si>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</si>
  <si>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</si>
  <si>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</si>
  <si>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</si>
  <si>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</si>
  <si>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</si>
  <si>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</si>
  <si>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</si>
  <si>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</si>
  <si>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</si>
  <si>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</si>
  <si>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</si>
  <si>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</si>
  <si>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</si>
  <si>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</si>
  <si>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</si>
  <si>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</si>
  <si>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</si>
  <si>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</si>
  <si>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</si>
  <si>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</si>
  <si>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</si>
  <si>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</si>
  <si>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</si>
  <si>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</si>
  <si>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</si>
  <si>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</si>
  <si>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</si>
  <si>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</si>
  <si>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</si>
  <si>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</si>
  <si>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</si>
  <si>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</si>
  <si>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</si>
  <si>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</si>
  <si>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</si>
  <si>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</si>
  <si>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</si>
  <si>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</si>
  <si>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</si>
  <si>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</si>
  <si>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</si>
  <si>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</si>
  <si>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</si>
  <si>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</si>
  <si>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</si>
  <si>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</si>
  <si>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</si>
  <si>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</si>
  <si>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</si>
  <si>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</si>
  <si>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</si>
  <si>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</si>
  <si>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</si>
  <si>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</si>
  <si>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</si>
  <si>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</si>
  <si>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</si>
  <si>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</si>
  <si>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</si>
  <si>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</si>
  <si>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</si>
  <si>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</si>
  <si>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</si>
  <si>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</si>
  <si>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</si>
  <si>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</si>
  <si>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</si>
  <si>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</si>
  <si>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</si>
  <si>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</si>
  <si>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</si>
  <si>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</si>
  <si>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</si>
  <si>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</si>
  <si>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</si>
  <si>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</si>
  <si>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</si>
  <si>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</si>
  <si>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</si>
  <si>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</si>
  <si>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</si>
  <si>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</si>
  <si>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</si>
  <si>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</si>
  <si>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</si>
  <si>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</si>
  <si>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</si>
  <si>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</si>
  <si>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</si>
  <si>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</si>
  <si>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</si>
  <si>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</si>
  <si>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</si>
  <si>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</si>
  <si>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</si>
  <si>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</si>
  <si>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</si>
  <si>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</si>
  <si>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</si>
  <si>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</si>
  <si>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</si>
  <si>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</si>
  <si>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</si>
  <si>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</si>
  <si>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</si>
  <si>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</si>
  <si>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</si>
  <si>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</si>
  <si>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</si>
  <si>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</si>
  <si>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</si>
  <si>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</si>
  <si>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</si>
  <si>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</si>
  <si>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</si>
  <si>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</si>
  <si>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</si>
  <si>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</si>
  <si>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</si>
  <si>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</si>
  <si>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</si>
  <si>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</si>
  <si>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</si>
  <si>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</si>
  <si>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</si>
  <si>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</si>
  <si>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</si>
  <si>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</si>
  <si>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</si>
  <si>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</si>
  <si>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</si>
  <si>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</si>
  <si>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</si>
  <si>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</si>
  <si>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</si>
  <si>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</si>
  <si>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</si>
  <si>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</si>
  <si>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</si>
  <si>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</si>
  <si>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</si>
  <si>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</si>
  <si>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</si>
  <si>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</si>
  <si>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</si>
  <si>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</si>
  <si>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</si>
  <si>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</si>
  <si>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</si>
  <si>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</si>
  <si>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</si>
  <si>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</si>
  <si>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</si>
  <si>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</si>
  <si>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</si>
  <si>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</si>
  <si>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</si>
  <si>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</si>
  <si>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</si>
  <si>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</si>
  <si>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</si>
  <si>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</si>
  <si>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</si>
  <si>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</si>
  <si>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</si>
  <si>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</si>
  <si>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</si>
  <si>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</si>
  <si>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</si>
  <si>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</si>
  <si>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</si>
  <si>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</si>
  <si>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</si>
  <si>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</si>
  <si>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</si>
  <si>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</si>
  <si>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</si>
  <si>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</si>
  <si>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</si>
  <si>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</si>
  <si>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</si>
  <si>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</si>
  <si>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</si>
  <si>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</si>
  <si>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</si>
  <si>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</si>
  <si>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</si>
  <si>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</si>
  <si>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</si>
  <si>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</si>
  <si>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</si>
  <si>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</si>
  <si>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</si>
  <si>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</si>
  <si>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</si>
  <si>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</si>
  <si>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</si>
  <si>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</si>
  <si>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</si>
  <si>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</si>
  <si>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</si>
  <si>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</si>
  <si>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</si>
  <si>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</si>
  <si>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</si>
  <si>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</si>
  <si>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</si>
  <si>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</si>
  <si>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</si>
  <si>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</si>
  <si>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</si>
  <si>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</si>
  <si>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</si>
  <si>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</si>
  <si>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</si>
  <si>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</si>
  <si>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</si>
  <si>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</si>
  <si>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</si>
  <si>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</si>
  <si>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</si>
  <si>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</si>
  <si>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</si>
  <si>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</si>
  <si>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</si>
  <si>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</si>
  <si>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</si>
  <si>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</si>
  <si>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</si>
  <si>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</si>
  <si>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</si>
  <si>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</si>
  <si>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</si>
  <si>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</si>
  <si>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</si>
  <si>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</si>
  <si>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</si>
  <si>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</si>
  <si>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</si>
  <si>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</si>
  <si>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</si>
  <si>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</si>
  <si>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</si>
  <si>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</si>
  <si>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</si>
  <si>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</si>
  <si>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</si>
  <si>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</si>
  <si>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</si>
  <si>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</si>
  <si>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</si>
  <si>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</si>
  <si>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</si>
  <si>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</si>
  <si>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</si>
  <si>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</si>
  <si>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</si>
  <si>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</si>
  <si>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</si>
  <si>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</si>
  <si>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</si>
  <si>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</si>
  <si>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</si>
  <si>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</si>
  <si>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</si>
  <si>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</si>
  <si>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</si>
  <si>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</si>
  <si>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</si>
  <si>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</si>
  <si>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</si>
  <si>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</si>
  <si>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</si>
  <si>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</si>
  <si>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</si>
  <si>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</si>
  <si>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</si>
  <si>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</si>
  <si>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</si>
  <si>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</si>
  <si>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</si>
  <si>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</si>
  <si>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</si>
  <si>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</si>
  <si>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</si>
  <si>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</si>
  <si>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</si>
  <si>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</si>
  <si>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</si>
  <si>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</si>
  <si>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</si>
  <si>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</si>
  <si>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</si>
  <si>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</si>
  <si>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</si>
  <si>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</si>
  <si>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</si>
  <si>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</si>
  <si>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</si>
  <si>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</si>
  <si>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</si>
  <si>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</si>
  <si>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</si>
  <si>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</si>
  <si>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</si>
  <si>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</si>
  <si>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</si>
  <si>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</si>
  <si>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</si>
  <si>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</si>
  <si>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</si>
  <si>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</si>
  <si>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</si>
  <si>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</si>
  <si>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</si>
  <si>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</si>
  <si>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</si>
  <si>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</si>
  <si>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</si>
  <si>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</si>
  <si>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</si>
  <si>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</si>
  <si>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</si>
  <si>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</si>
  <si>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</si>
  <si>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</si>
  <si>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</si>
  <si>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</si>
  <si>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</si>
  <si>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</si>
  <si>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</si>
  <si>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</si>
  <si>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</si>
  <si>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</si>
  <si>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</si>
  <si>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</si>
  <si>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</si>
  <si>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</si>
  <si>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</si>
  <si>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</si>
  <si>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</si>
  <si>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</si>
  <si>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</si>
  <si>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</si>
  <si>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</si>
  <si>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</si>
  <si>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</si>
  <si>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</si>
  <si>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</si>
  <si>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</si>
  <si>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</si>
  <si>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</si>
  <si>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</si>
  <si>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</si>
  <si>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</si>
  <si>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</si>
  <si>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</si>
  <si>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</si>
  <si>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</si>
  <si>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</si>
  <si>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</si>
  <si>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</si>
  <si>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</si>
  <si>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</si>
  <si>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</si>
  <si>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</si>
  <si>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</si>
  <si>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</si>
  <si>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</si>
  <si>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</si>
  <si>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</si>
  <si>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</si>
  <si>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</si>
  <si>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</si>
  <si>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</si>
  <si>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</si>
  <si>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</si>
  <si>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</si>
  <si>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</si>
  <si>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</si>
  <si>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</si>
  <si>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</si>
  <si>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</si>
  <si>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</si>
  <si>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</si>
  <si>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</si>
  <si>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</si>
  <si>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</si>
  <si>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</si>
  <si>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</si>
  <si>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</si>
  <si>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</si>
  <si>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</si>
  <si>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</si>
  <si>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</si>
  <si>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</si>
  <si>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</si>
  <si>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</si>
  <si>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</si>
  <si>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</si>
  <si>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</si>
  <si>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</si>
  <si>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</si>
  <si>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</si>
  <si>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</si>
  <si>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</si>
  <si>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</si>
  <si>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</si>
  <si>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</si>
  <si>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</si>
  <si>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</si>
  <si>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</si>
  <si>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</si>
  <si>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</si>
  <si>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</si>
  <si>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</si>
  <si>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</si>
  <si>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</si>
  <si>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</si>
  <si>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</si>
  <si>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</si>
  <si>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</si>
  <si>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</si>
  <si>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</si>
  <si>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</si>
  <si>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</si>
  <si>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</si>
  <si>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</si>
  <si>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</si>
  <si>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</si>
  <si>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</si>
  <si>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</si>
  <si>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</si>
  <si>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</si>
  <si>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</si>
  <si>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</si>
  <si>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</si>
  <si>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</si>
  <si>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</si>
  <si>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</si>
  <si>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</si>
  <si>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</si>
  <si>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</si>
  <si>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</si>
  <si>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</si>
  <si>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</si>
  <si>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</si>
  <si>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</si>
  <si>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</si>
  <si>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</si>
  <si>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</si>
  <si>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</si>
  <si>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</si>
  <si>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</si>
  <si>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</si>
  <si>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</si>
  <si>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</si>
  <si>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</si>
  <si>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</si>
  <si>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</si>
  <si>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</si>
  <si>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</si>
  <si>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</si>
  <si>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</si>
  <si>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</si>
  <si>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</si>
  <si>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</si>
  <si>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</si>
  <si>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</si>
  <si>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</si>
  <si>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</si>
  <si>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</si>
  <si>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</si>
  <si>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</si>
  <si>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</si>
  <si>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</si>
  <si>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</si>
  <si>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</si>
  <si>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</si>
  <si>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</si>
  <si>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</si>
  <si>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</si>
  <si>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</si>
  <si>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</si>
  <si>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</si>
  <si>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</si>
  <si>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</si>
  <si>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</si>
  <si>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</si>
  <si>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</si>
  <si>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</si>
  <si>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</si>
  <si>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</si>
  <si>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</si>
  <si>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</si>
  <si>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</si>
  <si>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</si>
  <si>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</si>
  <si>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</si>
  <si>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</si>
  <si>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</si>
  <si>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</si>
  <si>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</si>
  <si>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</si>
  <si>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</si>
  <si>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</si>
  <si>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</si>
  <si>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</si>
  <si>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</si>
  <si>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</si>
  <si>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</si>
  <si>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</si>
  <si>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</si>
  <si>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</si>
  <si>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</si>
  <si>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</si>
  <si>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</si>
  <si>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</si>
  <si>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</si>
  <si>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</si>
  <si>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</si>
  <si>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</si>
  <si>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</si>
  <si>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</si>
  <si>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</si>
  <si>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</si>
  <si>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</si>
  <si>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</si>
  <si>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</si>
  <si>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</si>
  <si>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</si>
  <si>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</si>
  <si>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</si>
  <si>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</si>
  <si>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</si>
  <si>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</si>
  <si>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</si>
  <si>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</si>
  <si>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</si>
  <si>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</si>
  <si>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</si>
  <si>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</si>
  <si>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</si>
  <si>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</si>
  <si>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</si>
  <si>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</si>
  <si>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</si>
  <si>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</si>
  <si>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</si>
  <si>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</si>
  <si>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</si>
  <si>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</si>
  <si>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</si>
  <si>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</si>
  <si>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</si>
  <si>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</si>
  <si>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</si>
  <si>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</si>
  <si>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</si>
  <si>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</si>
  <si>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</si>
  <si>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</si>
  <si>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</si>
  <si>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</si>
  <si>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</si>
  <si>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</si>
  <si>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</si>
  <si>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</si>
  <si>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</si>
  <si>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</si>
  <si>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</si>
  <si>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</si>
  <si>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</si>
  <si>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</si>
  <si>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</si>
  <si>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</si>
  <si>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</si>
  <si>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</si>
  <si>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</si>
  <si>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</si>
  <si>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</si>
  <si>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</si>
  <si>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</si>
  <si>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</si>
  <si>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</si>
  <si>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</si>
  <si>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</si>
  <si>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</si>
  <si>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</si>
  <si>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</si>
  <si>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</si>
  <si>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</si>
  <si>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</si>
  <si>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</si>
  <si>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</si>
  <si>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</si>
  <si>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</si>
  <si>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</si>
  <si>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</si>
  <si>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</si>
  <si>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</si>
  <si>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</si>
  <si>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</si>
  <si>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</si>
  <si>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</si>
  <si>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</si>
  <si>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</si>
  <si>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</si>
  <si>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</si>
  <si>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</si>
  <si>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</si>
  <si>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</si>
  <si>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</si>
  <si>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</si>
  <si>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</si>
  <si>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</si>
  <si>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</si>
  <si>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</si>
  <si>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</si>
  <si>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</si>
  <si>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</si>
  <si>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</si>
  <si>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</si>
  <si>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</si>
  <si>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</si>
  <si>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</si>
  <si>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</si>
  <si>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</si>
  <si>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</si>
  <si>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</si>
  <si>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</si>
  <si>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</si>
  <si>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</si>
  <si>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</si>
  <si>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</si>
  <si>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</si>
  <si>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</si>
  <si>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</si>
  <si>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</si>
  <si>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</si>
  <si>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</si>
  <si>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</si>
  <si>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</si>
  <si>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</si>
  <si>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</si>
  <si>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</si>
  <si>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</si>
  <si>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</si>
  <si>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</si>
  <si>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</si>
  <si>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</si>
  <si>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</si>
  <si>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</si>
  <si>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</si>
  <si>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</si>
  <si>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</si>
  <si>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</si>
  <si>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</si>
  <si>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</si>
  <si>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</si>
  <si>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</si>
  <si>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</si>
  <si>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</si>
  <si>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</si>
  <si>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</si>
  <si>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</si>
  <si>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</si>
  <si>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</si>
  <si>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</si>
  <si>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</si>
  <si>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</si>
  <si>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</si>
  <si>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</si>
  <si>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</si>
  <si>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</si>
  <si>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</si>
  <si>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</si>
  <si>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</si>
  <si>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</si>
  <si>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</si>
  <si>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</si>
  <si>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</si>
  <si>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</si>
  <si>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</si>
  <si>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</si>
  <si>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</si>
  <si>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</si>
  <si>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</si>
  <si>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</si>
  <si>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</si>
  <si>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</si>
  <si>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</si>
  <si>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</si>
  <si>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</si>
  <si>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</si>
  <si>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</si>
  <si>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</si>
  <si>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</si>
  <si>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</si>
  <si>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</si>
  <si>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</si>
  <si>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</si>
  <si>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</si>
  <si>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</si>
  <si>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</si>
  <si>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</si>
  <si>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</si>
  <si>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</si>
  <si>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</si>
  <si>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</si>
  <si>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</si>
  <si>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</si>
  <si>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</si>
  <si>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</si>
  <si>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</si>
  <si>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</si>
  <si>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</si>
  <si>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</si>
  <si>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</si>
  <si>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</si>
  <si>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</si>
  <si>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</si>
  <si>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</si>
  <si>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</si>
  <si>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</si>
  <si>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</si>
  <si>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</si>
  <si>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</si>
  <si>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</si>
  <si>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</si>
  <si>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</si>
  <si>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</si>
  <si>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</si>
  <si>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</si>
  <si>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</si>
  <si>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</si>
  <si>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</si>
  <si>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</si>
  <si>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</si>
  <si>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</si>
  <si>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</si>
  <si>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</si>
  <si>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</si>
  <si>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</si>
  <si>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</si>
  <si>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</si>
  <si>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</si>
  <si>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</si>
  <si>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</si>
  <si>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</si>
  <si>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</si>
  <si>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</si>
  <si>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</si>
  <si>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</si>
  <si>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</si>
  <si>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</si>
  <si>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</si>
  <si>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</si>
  <si>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</si>
  <si>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</si>
  <si>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</si>
  <si>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</si>
  <si>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</si>
  <si>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</si>
  <si>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</si>
  <si>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</si>
  <si>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</si>
  <si>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</si>
  <si>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</si>
  <si>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</si>
  <si>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</si>
  <si>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</si>
  <si>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</si>
  <si>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</si>
  <si>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</si>
  <si>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</si>
  <si>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</si>
  <si>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</si>
  <si>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</si>
  <si>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</si>
  <si>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</si>
  <si>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</si>
  <si>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</si>
  <si>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</si>
  <si>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</si>
  <si>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</si>
  <si>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</si>
  <si>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</si>
  <si>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</si>
  <si>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</si>
  <si>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</si>
  <si>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</si>
  <si>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</si>
  <si>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</si>
  <si>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</si>
  <si>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</si>
  <si>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</si>
  <si>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</si>
  <si>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</si>
  <si>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</si>
  <si>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</si>
  <si>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</si>
  <si>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</si>
  <si>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</si>
  <si>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</si>
  <si>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</si>
  <si>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</si>
  <si>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</si>
  <si>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</si>
  <si>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</si>
  <si>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</si>
  <si>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</si>
  <si>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</si>
  <si>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</si>
  <si>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</si>
  <si>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</si>
  <si>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</si>
  <si>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</si>
  <si>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</si>
  <si>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</si>
  <si>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</si>
  <si>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</si>
  <si>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</si>
  <si>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</si>
  <si>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</si>
  <si>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</si>
  <si>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</si>
  <si>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</si>
  <si>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</si>
  <si>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</si>
  <si>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</si>
  <si>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</si>
  <si>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</si>
  <si>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</si>
  <si>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</si>
  <si>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</si>
  <si>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</si>
  <si>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</si>
  <si>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</si>
  <si>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</si>
  <si>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</si>
  <si>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</si>
  <si>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</si>
  <si>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</si>
  <si>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</si>
  <si>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</si>
  <si>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</si>
  <si>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</si>
  <si>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</si>
  <si>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</si>
  <si>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</si>
  <si>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</si>
  <si>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</si>
  <si>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</si>
  <si>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</si>
  <si>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</si>
  <si>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</si>
  <si>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</si>
  <si>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</si>
  <si>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</si>
  <si>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</si>
  <si>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</si>
  <si>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</si>
  <si>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</si>
  <si>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</si>
  <si>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</si>
  <si>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</si>
  <si>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</si>
  <si>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</si>
  <si>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</si>
  <si>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</si>
  <si>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</si>
  <si>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</si>
  <si>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</si>
  <si>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</si>
  <si>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</si>
  <si>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</si>
  <si>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</si>
  <si>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</si>
  <si>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</si>
  <si>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</si>
  <si>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</si>
  <si>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</si>
  <si>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</si>
  <si>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</si>
  <si>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</si>
  <si>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</si>
  <si>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</si>
  <si>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</si>
  <si>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</si>
  <si>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</si>
  <si>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</si>
  <si>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</si>
  <si>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</si>
  <si>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</si>
  <si>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</si>
  <si>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</si>
  <si>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</si>
  <si>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</si>
  <si>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</si>
  <si>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</si>
  <si>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</si>
  <si>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</si>
  <si>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</si>
  <si>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</si>
  <si>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</si>
  <si>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</si>
  <si>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</si>
  <si>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</si>
  <si>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</si>
  <si>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</si>
  <si>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</si>
  <si>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</si>
  <si>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</si>
  <si>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</si>
  <si>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</si>
  <si>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</si>
  <si>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</si>
  <si>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</si>
  <si>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</si>
  <si>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</si>
  <si>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</si>
  <si>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</si>
  <si>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</si>
  <si>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</si>
  <si>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</si>
  <si>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</si>
  <si>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</si>
  <si>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</si>
  <si>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</si>
  <si>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</si>
  <si>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</si>
  <si>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</si>
  <si>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</si>
  <si>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</si>
  <si>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</si>
  <si>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</si>
  <si>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</si>
  <si>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</si>
  <si>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</si>
  <si>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</si>
  <si>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</si>
  <si>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</si>
  <si>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</si>
  <si>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</si>
  <si>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</si>
  <si>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</si>
  <si>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</si>
  <si>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</si>
  <si>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</si>
  <si>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</si>
  <si>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</si>
  <si>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</si>
  <si>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</si>
  <si>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</si>
  <si>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</si>
  <si>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</si>
  <si>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</si>
  <si>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</si>
  <si>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</si>
  <si>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</si>
  <si>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</si>
  <si>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</si>
  <si>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</si>
  <si>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</si>
  <si>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</si>
  <si>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</si>
  <si>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</si>
  <si>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</si>
  <si>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</si>
  <si>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</si>
  <si>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</si>
  <si>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</si>
  <si>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</si>
  <si>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</si>
  <si>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</si>
  <si>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</si>
  <si>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</si>
  <si>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</si>
  <si>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</si>
  <si>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</si>
  <si>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</si>
  <si>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</si>
  <si>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</si>
  <si>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</si>
  <si>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</si>
  <si>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</si>
  <si>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</si>
  <si>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</si>
  <si>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</si>
  <si>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</si>
  <si>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</si>
  <si>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</si>
  <si>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</si>
  <si>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</si>
  <si>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</si>
  <si>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</si>
  <si>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</si>
  <si>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</si>
  <si>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</si>
  <si>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</si>
  <si>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</si>
  <si>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</si>
  <si>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</si>
  <si>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</si>
  <si>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</si>
  <si>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</si>
  <si>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</si>
  <si>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</si>
  <si>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</si>
  <si>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</si>
  <si>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</si>
  <si>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</si>
  <si>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</si>
  <si>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</si>
  <si>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</si>
  <si>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</si>
  <si>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</si>
  <si>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</si>
  <si>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</si>
  <si>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</si>
  <si>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</si>
  <si>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</si>
  <si>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</si>
  <si>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</si>
  <si>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</si>
  <si>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</si>
  <si>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</si>
  <si>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</si>
  <si>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</si>
  <si>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</si>
  <si>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</si>
  <si>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</si>
  <si>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</si>
  <si>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</si>
  <si>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</si>
  <si>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</si>
  <si>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</si>
  <si>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</si>
  <si>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</si>
  <si>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</si>
  <si>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</si>
  <si>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</si>
  <si>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</si>
  <si>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</si>
  <si>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</si>
  <si>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</si>
  <si>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</si>
  <si>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</si>
  <si>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</si>
  <si>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</si>
  <si>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</si>
  <si>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</si>
  <si>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</si>
  <si>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</si>
  <si>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</si>
  <si>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</si>
  <si>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</si>
  <si>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</si>
  <si>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</si>
  <si>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</si>
  <si>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</si>
  <si>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</si>
  <si>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</si>
  <si>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</si>
  <si>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</si>
  <si>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</si>
  <si>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</si>
  <si>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</si>
  <si>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</si>
  <si>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</si>
  <si>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</si>
  <si>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</si>
  <si>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</si>
  <si>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</si>
  <si>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</si>
  <si>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</si>
  <si>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</si>
  <si>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</si>
  <si>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</si>
  <si>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</si>
  <si>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</si>
  <si>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</si>
  <si>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</si>
  <si>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</si>
  <si>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</si>
  <si>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</si>
  <si>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</si>
  <si>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</si>
  <si>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</si>
  <si>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</si>
  <si>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</si>
  <si>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</si>
  <si>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</si>
  <si>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</si>
  <si>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</si>
  <si>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</si>
  <si>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</si>
  <si>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</si>
  <si>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</si>
  <si>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</si>
  <si>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</si>
  <si>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</si>
  <si>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</si>
  <si>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</si>
  <si>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</si>
  <si>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</si>
  <si>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</si>
  <si>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</si>
  <si>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</si>
  <si>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</si>
  <si>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</si>
  <si>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</si>
  <si>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</si>
  <si>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</si>
  <si>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</si>
  <si>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</si>
  <si>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</si>
  <si>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</si>
  <si>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</si>
  <si>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</si>
  <si>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</si>
  <si>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</si>
  <si>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</si>
  <si>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</si>
  <si>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</si>
  <si>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</si>
  <si>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</si>
  <si>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</si>
  <si>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</si>
  <si>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</si>
  <si>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</si>
  <si>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</si>
  <si>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</si>
  <si>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</si>
  <si>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</si>
  <si>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</si>
  <si>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</si>
  <si>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</si>
  <si>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</si>
  <si>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</si>
  <si>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</si>
  <si>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</si>
  <si>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</si>
  <si>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</si>
  <si>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</si>
  <si>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</si>
  <si>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</si>
  <si>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</si>
  <si>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</si>
  <si>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</si>
  <si>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</si>
  <si>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</si>
  <si>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</si>
  <si>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</si>
  <si>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</si>
  <si>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</si>
  <si>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</si>
  <si>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</si>
  <si>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</si>
  <si>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</si>
  <si>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</si>
  <si>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</si>
  <si>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</si>
  <si>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</si>
  <si>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</si>
  <si>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</si>
  <si>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</si>
  <si>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</si>
  <si>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</si>
  <si>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</si>
  <si>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</si>
  <si>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</si>
  <si>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</si>
  <si>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</si>
  <si>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</si>
  <si>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</si>
  <si>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</si>
  <si>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</si>
  <si>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</si>
  <si>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</si>
  <si>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</si>
  <si>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</si>
  <si>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</si>
  <si>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</si>
  <si>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</si>
  <si>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</si>
  <si>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</si>
  <si>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</si>
  <si>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</si>
  <si>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</si>
  <si>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</si>
  <si>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</si>
  <si>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</si>
  <si>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</si>
  <si>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</si>
  <si>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</si>
  <si>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</si>
  <si>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</si>
  <si>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</si>
  <si>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</si>
  <si>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</si>
  <si>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</si>
  <si>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</si>
  <si>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</si>
  <si>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</si>
  <si>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</si>
  <si>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</si>
  <si>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</si>
  <si>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</si>
  <si>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</si>
  <si>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</si>
  <si>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</si>
  <si>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</si>
  <si>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</si>
  <si>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</si>
  <si>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</si>
  <si>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</si>
  <si>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</si>
  <si>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</si>
  <si>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</si>
  <si>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</si>
  <si>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</si>
  <si>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</si>
  <si>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</si>
  <si>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</si>
  <si>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</si>
  <si>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</si>
  <si>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</si>
  <si>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</si>
  <si>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</si>
  <si>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</si>
  <si>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</si>
  <si>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</si>
  <si>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</si>
  <si>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</si>
  <si>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</si>
  <si>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</si>
  <si>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</si>
  <si>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</si>
  <si>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</si>
  <si>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</si>
  <si>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</si>
  <si>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</si>
  <si>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</si>
  <si>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</si>
  <si>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</si>
  <si>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</si>
  <si>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</si>
  <si>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</si>
  <si>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</si>
  <si>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</si>
  <si>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</si>
  <si>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</si>
  <si>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</si>
  <si>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</si>
  <si>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</si>
  <si>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</si>
  <si>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</si>
  <si>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</si>
  <si>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</si>
  <si>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</si>
  <si>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</si>
  <si>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</si>
  <si>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</si>
  <si>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</si>
  <si>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</si>
  <si>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</si>
  <si>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</si>
  <si>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</si>
  <si>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</si>
  <si>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</si>
  <si>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</si>
  <si>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</si>
  <si>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</si>
  <si>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</si>
  <si>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</si>
  <si>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</si>
  <si>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</si>
  <si>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</si>
  <si>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</si>
  <si>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</si>
  <si>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</si>
  <si>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</si>
  <si>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</si>
  <si>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</si>
  <si>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</si>
  <si>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</si>
  <si>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</si>
  <si>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</si>
  <si>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</si>
  <si>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</si>
  <si>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</si>
  <si>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</si>
  <si>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</si>
  <si>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</si>
  <si>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</si>
  <si>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</si>
  <si>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</si>
  <si>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</si>
  <si>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</si>
  <si>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</si>
  <si>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</si>
  <si>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</si>
  <si>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</si>
  <si>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</si>
  <si>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</si>
  <si>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</si>
  <si>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</si>
  <si>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</si>
  <si>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</si>
  <si>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</si>
  <si>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</si>
  <si>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</si>
  <si>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</si>
  <si>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</si>
  <si>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</si>
  <si>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</si>
  <si>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</si>
  <si>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</si>
  <si>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</si>
  <si>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</si>
  <si>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</si>
  <si>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</si>
  <si>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</si>
  <si>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</si>
  <si>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</si>
  <si>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</si>
  <si>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</si>
  <si>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</si>
  <si>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</si>
  <si>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</si>
  <si>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</si>
  <si>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</si>
  <si>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</si>
  <si>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</si>
  <si>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</si>
  <si>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</si>
  <si>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</si>
  <si>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</si>
  <si>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</si>
  <si>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</si>
  <si>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</si>
  <si>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</si>
  <si>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</si>
  <si>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</si>
  <si>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</si>
  <si>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</si>
  <si>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</si>
  <si>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</si>
  <si>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</si>
  <si>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</si>
  <si>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</si>
  <si>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</si>
  <si>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</si>
  <si>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</si>
  <si>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</si>
  <si>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</si>
  <si>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</si>
  <si>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</si>
  <si>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</si>
  <si>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</si>
  <si>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</si>
  <si>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</si>
  <si>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</si>
  <si>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</si>
  <si>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</si>
  <si>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</si>
  <si>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</si>
  <si>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</si>
  <si>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</si>
  <si>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</si>
  <si>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</si>
  <si>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</si>
  <si>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</si>
  <si>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</si>
  <si>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</si>
  <si>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</si>
  <si>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</si>
  <si>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</si>
  <si>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</si>
  <si>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</si>
  <si>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</si>
  <si>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</si>
  <si>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</si>
  <si>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</si>
  <si>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</si>
  <si>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</si>
  <si>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</si>
  <si>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</si>
  <si>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</si>
  <si>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</si>
  <si>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</si>
  <si>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</si>
  <si>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</si>
  <si>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</si>
  <si>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</si>
  <si>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</si>
  <si>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</si>
  <si>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</si>
  <si>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</si>
  <si>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</si>
  <si>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</si>
  <si>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</si>
  <si>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</si>
  <si>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</si>
  <si>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</si>
  <si>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</si>
  <si>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</si>
  <si>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</si>
  <si>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</si>
  <si>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</si>
  <si>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</si>
  <si>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</si>
  <si>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</si>
  <si>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</si>
  <si>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</si>
  <si>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</si>
  <si>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</si>
  <si>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</si>
  <si>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</si>
  <si>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</si>
  <si>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</si>
  <si>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</si>
  <si>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</si>
  <si>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</si>
  <si>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</si>
  <si>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</si>
  <si>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</si>
  <si>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</si>
  <si>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</si>
  <si>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</si>
  <si>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</si>
  <si>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</si>
  <si>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</si>
  <si>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</si>
  <si>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</si>
  <si>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</si>
  <si>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</si>
  <si>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</si>
  <si>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</si>
  <si>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</si>
  <si>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</si>
  <si>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</si>
  <si>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</si>
  <si>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</si>
  <si>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</si>
  <si>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</si>
  <si>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</si>
  <si>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</si>
  <si>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</si>
  <si>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</si>
  <si>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</si>
  <si>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</si>
  <si>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</si>
  <si>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</si>
  <si>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</si>
  <si>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</si>
  <si>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</si>
  <si>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</si>
  <si>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</si>
  <si>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</si>
  <si>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</si>
  <si>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</si>
  <si>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</si>
  <si>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</si>
  <si>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</si>
  <si>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</si>
  <si>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</si>
  <si>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</si>
  <si>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</si>
  <si>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</si>
  <si>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</si>
  <si>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</si>
  <si>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</si>
  <si>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</si>
  <si>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</si>
  <si>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</si>
  <si>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</si>
  <si>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</si>
  <si>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</si>
  <si>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</si>
  <si>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</si>
  <si>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</si>
  <si>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</si>
  <si>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</si>
  <si>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</si>
  <si>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</si>
  <si>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</si>
  <si>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</si>
  <si>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</si>
  <si>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</si>
  <si>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</si>
  <si>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</si>
  <si>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</si>
  <si>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</si>
  <si>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</si>
  <si>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</si>
  <si>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</si>
  <si>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</si>
  <si>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</si>
  <si>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</si>
  <si>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</si>
  <si>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</si>
  <si>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</si>
  <si>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</si>
  <si>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</si>
  <si>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</si>
  <si>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</si>
  <si>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</si>
  <si>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</si>
  <si>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</si>
  <si>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</si>
  <si>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</si>
  <si>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</si>
  <si>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</si>
  <si>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</si>
  <si>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</si>
  <si>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</si>
  <si>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</si>
  <si>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</si>
  <si>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</si>
  <si>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</si>
  <si>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</si>
  <si>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</si>
  <si>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</si>
  <si>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</si>
  <si>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</si>
  <si>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</si>
  <si>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</si>
  <si>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</si>
  <si>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</si>
  <si>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</si>
  <si>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</si>
  <si>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</si>
  <si>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</si>
  <si>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</si>
  <si>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</si>
  <si>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</si>
  <si>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</si>
  <si>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</si>
  <si>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</si>
  <si>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</si>
  <si>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</si>
  <si>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</si>
  <si>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</si>
  <si>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</si>
  <si>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</si>
  <si>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</si>
  <si>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</si>
  <si>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</si>
  <si>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</si>
  <si>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</si>
  <si>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</si>
  <si>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</si>
  <si>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</si>
  <si>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</si>
  <si>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</si>
  <si>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</si>
  <si>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</si>
  <si>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</si>
  <si>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</si>
  <si>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</si>
  <si>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</si>
  <si>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</si>
  <si>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</si>
  <si>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</si>
  <si>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</si>
  <si>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</si>
  <si>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</si>
  <si>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</si>
  <si>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</si>
  <si>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</si>
  <si>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</si>
  <si>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</si>
  <si>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</si>
  <si>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</si>
  <si>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</si>
  <si>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</si>
  <si>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</si>
  <si>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</si>
  <si>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</si>
  <si>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</si>
  <si>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</si>
  <si>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</si>
  <si>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</si>
  <si>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</si>
  <si>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</si>
  <si>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</si>
  <si>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</si>
  <si>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</si>
  <si>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</si>
  <si>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</si>
  <si>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</si>
  <si>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</si>
  <si>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</si>
  <si>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</si>
  <si>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</si>
  <si>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</si>
  <si>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</si>
  <si>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</si>
  <si>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</si>
  <si>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</si>
  <si>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</si>
  <si>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</si>
  <si>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</si>
  <si>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</si>
  <si>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</si>
  <si>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</si>
  <si>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</si>
  <si>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</si>
  <si>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</si>
  <si>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</si>
  <si>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</si>
  <si>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</si>
  <si>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</si>
  <si>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</si>
  <si>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</si>
  <si>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</si>
  <si>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</si>
  <si>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</si>
  <si>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</si>
  <si>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</si>
  <si>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</si>
  <si>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</si>
  <si>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</si>
  <si>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</si>
  <si>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</si>
  <si>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</si>
  <si>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</si>
  <si>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</si>
  <si>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</si>
  <si>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</si>
  <si>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</si>
  <si>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</si>
  <si>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</si>
  <si>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</si>
  <si>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</si>
  <si>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</si>
  <si>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</si>
  <si>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</si>
  <si>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</si>
  <si>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</si>
  <si>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</si>
  <si>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</si>
  <si>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</si>
  <si>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</si>
  <si>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</si>
  <si>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</si>
  <si>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</si>
  <si>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</si>
  <si>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</si>
  <si>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</si>
  <si>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</si>
  <si>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</si>
  <si>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</si>
  <si>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</si>
  <si>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</si>
  <si>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</si>
  <si>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</si>
  <si>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</si>
  <si>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</si>
  <si>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</si>
  <si>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</si>
  <si>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</si>
  <si>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</si>
  <si>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</si>
  <si>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</si>
  <si>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</si>
  <si>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</si>
  <si>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</si>
  <si>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</si>
  <si>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</si>
  <si>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</si>
  <si>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</si>
  <si>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</si>
  <si>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</si>
  <si>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</si>
  <si>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</si>
  <si>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</si>
  <si>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</si>
  <si>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</si>
  <si>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</si>
  <si>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</si>
  <si>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</si>
  <si>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</si>
  <si>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</si>
  <si>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</si>
  <si>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</si>
  <si>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</si>
  <si>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</si>
  <si>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</si>
  <si>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</si>
  <si>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</si>
  <si>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</si>
  <si>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</si>
  <si>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</si>
  <si>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</si>
  <si>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</si>
  <si>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</si>
  <si>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</si>
  <si>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</si>
  <si>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</si>
  <si>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</si>
  <si>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</si>
  <si>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</si>
  <si>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</si>
  <si>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</si>
  <si>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</si>
  <si>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</si>
  <si>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</si>
  <si>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</si>
  <si>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</si>
  <si>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</si>
  <si>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</si>
  <si>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</si>
  <si>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</si>
  <si>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</si>
  <si>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</si>
  <si>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</si>
  <si>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</si>
  <si>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</si>
  <si>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</si>
  <si>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</si>
  <si>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</si>
  <si>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</si>
  <si>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</si>
  <si>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</si>
  <si>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</si>
  <si>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</si>
  <si>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</si>
  <si>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</si>
  <si>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</si>
  <si>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</si>
  <si>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</si>
  <si>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</si>
  <si>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</si>
  <si>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</si>
  <si>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</si>
  <si>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</si>
  <si>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</si>
  <si>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</si>
  <si>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</si>
  <si>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</si>
  <si>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</si>
  <si>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</si>
  <si>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</si>
  <si>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</si>
  <si>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</si>
  <si>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</si>
  <si>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</si>
  <si>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</si>
  <si>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</si>
  <si>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</si>
  <si>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</si>
  <si>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</si>
  <si>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</si>
  <si>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</si>
  <si>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</si>
  <si>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</si>
  <si>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</si>
  <si>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</si>
  <si>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</si>
  <si>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</si>
  <si>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</si>
  <si>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</si>
  <si>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</si>
  <si>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</si>
  <si>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</si>
  <si>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</si>
  <si>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</si>
  <si>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</si>
  <si>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</si>
  <si>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</si>
  <si>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</si>
  <si>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</si>
  <si>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</si>
  <si>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</si>
  <si>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</si>
  <si>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</si>
  <si>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</si>
  <si>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</si>
  <si>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</si>
  <si>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</si>
  <si>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</si>
  <si>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</si>
  <si>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</si>
  <si>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</si>
  <si>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</si>
  <si>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</si>
  <si>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</si>
  <si>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</si>
  <si>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</si>
  <si>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</si>
  <si>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</si>
  <si>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</si>
  <si>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</si>
  <si>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</si>
  <si>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</si>
  <si>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</si>
  <si>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</si>
  <si>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</si>
  <si>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</si>
  <si>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</si>
  <si>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</si>
  <si>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</si>
  <si>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</si>
  <si>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</si>
  <si>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</si>
  <si>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</si>
  <si>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</si>
  <si>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</si>
  <si>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</si>
  <si>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</si>
  <si>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</si>
  <si>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</si>
  <si>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</si>
  <si>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</si>
  <si>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</si>
  <si>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</si>
  <si>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</si>
  <si>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</si>
  <si>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</si>
  <si>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</si>
  <si>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</si>
  <si>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</si>
  <si>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</si>
  <si>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</si>
  <si>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</si>
  <si>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</si>
  <si>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</si>
  <si>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</si>
  <si>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</si>
  <si>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</si>
  <si>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</si>
  <si>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</si>
  <si>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</si>
  <si>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</si>
  <si>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</si>
  <si>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</si>
  <si>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</si>
  <si>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</si>
  <si>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</si>
  <si>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</si>
  <si>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</si>
  <si>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</si>
  <si>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</si>
  <si>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</si>
  <si>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</si>
  <si>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</si>
  <si>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</si>
  <si>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</si>
  <si>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</si>
  <si>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</si>
  <si>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</si>
  <si>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</si>
  <si>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</si>
  <si>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</si>
  <si>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</si>
  <si>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</si>
  <si>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</si>
  <si>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</si>
  <si>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</si>
  <si>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</si>
  <si>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</si>
  <si>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</si>
  <si>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</si>
  <si>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</si>
  <si>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</si>
  <si>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</si>
  <si>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</si>
  <si>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</si>
  <si>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</si>
  <si>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</si>
  <si>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</si>
  <si>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</si>
  <si>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</si>
  <si>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</si>
  <si>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</si>
  <si>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</si>
  <si>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</si>
  <si>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</si>
  <si>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</si>
  <si>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</si>
  <si>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</si>
  <si>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</si>
  <si>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</si>
  <si>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</si>
  <si>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</si>
  <si>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</si>
  <si>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</si>
  <si>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</si>
  <si>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</si>
  <si>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</si>
  <si>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</si>
  <si>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</si>
  <si>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</si>
  <si>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</si>
  <si>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</si>
  <si>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</si>
  <si>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</si>
  <si>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</si>
  <si>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</si>
  <si>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</si>
  <si>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</si>
  <si>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</si>
  <si>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</si>
  <si>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</si>
  <si>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</si>
  <si>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</si>
  <si>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</si>
  <si>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</si>
  <si>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</si>
  <si>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</si>
  <si>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</si>
  <si>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</si>
  <si>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</si>
  <si>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</si>
  <si>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</si>
  <si>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</si>
  <si>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</si>
  <si>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</si>
  <si>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</si>
  <si>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</si>
  <si>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</si>
  <si>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</si>
  <si>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</si>
  <si>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</si>
  <si>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</si>
  <si>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</si>
  <si>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</si>
  <si>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</si>
  <si>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</si>
  <si>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</si>
  <si>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</si>
  <si>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</si>
  <si>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</si>
  <si>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</si>
  <si>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</si>
  <si>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</si>
  <si>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</si>
  <si>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</si>
  <si>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</si>
  <si>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</si>
  <si>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</si>
  <si>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</si>
  <si>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</si>
  <si>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</si>
  <si>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</si>
  <si>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</si>
  <si>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</si>
  <si>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</si>
  <si>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</si>
  <si>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</si>
  <si>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</si>
  <si>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</si>
  <si>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</si>
  <si>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</si>
  <si>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</si>
  <si>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</si>
  <si>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</si>
  <si>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</si>
  <si>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</si>
  <si>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</si>
  <si>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</si>
  <si>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</si>
  <si>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</si>
  <si>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</si>
  <si>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</si>
  <si>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</si>
  <si>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</si>
  <si>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</si>
  <si>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</si>
  <si>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</si>
  <si>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</si>
  <si>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</si>
  <si>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</si>
  <si>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</si>
  <si>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</si>
  <si>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</si>
  <si>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</si>
  <si>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</si>
  <si>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</si>
  <si>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</si>
  <si>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</si>
  <si>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</si>
  <si>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</si>
  <si>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</si>
  <si>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</si>
  <si>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</si>
  <si>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</si>
  <si>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</si>
  <si>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</si>
  <si>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</si>
  <si>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</si>
  <si>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</si>
  <si>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</si>
  <si>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</si>
  <si>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</si>
  <si>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</si>
  <si>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</si>
  <si>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</si>
  <si>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</si>
  <si>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</si>
  <si>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</si>
  <si>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</si>
  <si>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</si>
  <si>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</si>
  <si>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</si>
  <si>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</si>
  <si>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</si>
  <si>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</si>
  <si>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</si>
  <si>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</si>
  <si>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</si>
  <si>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</si>
  <si>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</si>
  <si>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</si>
  <si>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</si>
  <si>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</si>
  <si>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</si>
  <si>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</si>
  <si>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</si>
  <si>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</si>
  <si>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</si>
  <si>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</si>
  <si>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</si>
  <si>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</si>
  <si>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</si>
  <si>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</si>
  <si>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</si>
  <si>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</si>
  <si>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</si>
  <si>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</si>
  <si>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</si>
  <si>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</si>
  <si>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</si>
  <si>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</si>
  <si>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</si>
  <si>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</si>
  <si>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</si>
  <si>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</si>
  <si>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</si>
  <si>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</si>
  <si>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</si>
  <si>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</si>
  <si>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</si>
  <si>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</si>
  <si>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</si>
  <si>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</si>
  <si>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</si>
  <si>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</si>
  <si>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</si>
  <si>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</si>
  <si>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</si>
  <si>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</si>
  <si>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</si>
  <si>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</si>
  <si>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</si>
  <si>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</si>
  <si>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</si>
  <si>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</si>
  <si>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</si>
  <si>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</si>
  <si>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</si>
  <si>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</si>
  <si>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</si>
  <si>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</si>
  <si>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</si>
  <si>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</si>
  <si>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</si>
  <si>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</si>
  <si>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</si>
  <si>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</si>
  <si>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</si>
  <si>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</si>
  <si>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</si>
  <si>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</si>
  <si>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</si>
  <si>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</si>
  <si>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</si>
  <si>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</si>
  <si>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</si>
  <si>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</si>
  <si>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</si>
  <si>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</si>
  <si>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</si>
  <si>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</si>
  <si>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</si>
  <si>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</si>
  <si>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</si>
  <si>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</si>
  <si>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</si>
  <si>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</si>
  <si>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</si>
  <si>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</si>
  <si>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</si>
  <si>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</si>
  <si>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</si>
  <si>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</si>
  <si>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</si>
  <si>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</si>
  <si>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</si>
  <si>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</si>
  <si>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</si>
  <si>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</si>
  <si>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</si>
  <si>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</si>
  <si>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</si>
  <si>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</si>
  <si>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</si>
  <si>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</si>
  <si>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</si>
  <si>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</si>
  <si>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</si>
  <si>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</si>
  <si>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</si>
  <si>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</si>
  <si>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</si>
  <si>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</si>
  <si>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</si>
  <si>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</si>
  <si>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</si>
  <si>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</si>
  <si>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</si>
  <si>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</si>
  <si>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</si>
  <si>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</si>
  <si>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</si>
  <si>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</si>
  <si>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</si>
  <si>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</si>
  <si>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</si>
  <si>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</si>
  <si>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</si>
  <si>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</si>
  <si>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</si>
  <si>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</si>
  <si>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</si>
  <si>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</si>
  <si>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</si>
  <si>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</si>
  <si>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</si>
  <si>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</si>
  <si>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</si>
  <si>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</si>
  <si>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</si>
  <si>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</si>
  <si>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</si>
  <si>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</si>
  <si>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</si>
  <si>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</si>
  <si>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</si>
  <si>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</si>
  <si>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</si>
  <si>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</si>
  <si>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</si>
  <si>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</si>
  <si>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</si>
  <si>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</si>
  <si>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</si>
  <si>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</si>
  <si>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</si>
  <si>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</si>
  <si>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</si>
  <si>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</si>
  <si>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</si>
  <si>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</si>
  <si>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</si>
  <si>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</si>
  <si>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</si>
  <si>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</si>
  <si>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</si>
  <si>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</si>
  <si>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</si>
  <si>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</si>
  <si>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</si>
  <si>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</si>
  <si>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</si>
  <si>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</si>
  <si>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</si>
  <si>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</si>
  <si>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</si>
  <si>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</si>
  <si>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</si>
  <si>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</si>
  <si>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</si>
  <si>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</si>
  <si>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</si>
  <si>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</si>
  <si>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</si>
  <si>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</si>
  <si>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</si>
  <si>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</si>
  <si>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</si>
  <si>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</si>
  <si>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</si>
  <si>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</si>
  <si>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</si>
  <si>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</si>
  <si>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</si>
  <si>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</si>
  <si>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</si>
  <si>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</si>
  <si>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</si>
  <si>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</si>
  <si>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</si>
  <si>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</si>
  <si>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</si>
  <si>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</si>
  <si>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</si>
  <si>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</si>
  <si>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</si>
  <si>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</si>
  <si>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</si>
  <si>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</si>
  <si>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</si>
  <si>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</si>
  <si>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</si>
  <si>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</si>
  <si>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</si>
  <si>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</si>
  <si>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</si>
  <si>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</si>
  <si>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</si>
  <si>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</si>
  <si>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</si>
  <si>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</si>
  <si>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</si>
  <si>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</si>
  <si>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</si>
  <si>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</si>
  <si>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</si>
  <si>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</si>
  <si>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</si>
  <si>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</si>
  <si>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</si>
  <si>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</si>
  <si>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</si>
  <si>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</si>
  <si>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</si>
  <si>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</si>
  <si>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</si>
  <si>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</si>
  <si>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</si>
  <si>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</si>
  <si>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</si>
  <si>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</si>
  <si>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</si>
  <si>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</si>
  <si>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</si>
  <si>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</si>
  <si>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</si>
  <si>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</si>
  <si>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</si>
  <si>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</si>
  <si>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</si>
  <si>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</si>
  <si>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</si>
  <si>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</si>
  <si>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</si>
  <si>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</si>
  <si>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</si>
  <si>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</si>
  <si>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</si>
  <si>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</si>
  <si>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</si>
  <si>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</si>
  <si>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</si>
  <si>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</si>
  <si>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</si>
  <si>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</si>
  <si>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</si>
  <si>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</si>
  <si>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</si>
  <si>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</si>
  <si>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</si>
  <si>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</si>
  <si>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</si>
  <si>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</si>
  <si>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</si>
  <si>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</si>
  <si>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</si>
  <si>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</si>
  <si>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</si>
  <si>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</si>
  <si>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</si>
  <si>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</si>
  <si>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</si>
  <si>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</si>
  <si>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</si>
  <si>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</si>
  <si>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</si>
  <si>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</si>
  <si>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</si>
  <si>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</si>
  <si>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</si>
  <si>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</si>
  <si>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</si>
  <si>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</si>
  <si>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</si>
  <si>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</si>
  <si>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</si>
  <si>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</si>
  <si>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</si>
  <si>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</si>
  <si>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</si>
  <si>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</si>
  <si>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</si>
  <si>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</si>
  <si>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</si>
  <si>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</si>
  <si>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</si>
  <si>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</si>
  <si>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</si>
  <si>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</si>
  <si>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</si>
  <si>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</si>
  <si>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</si>
  <si>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</si>
  <si>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</si>
  <si>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</si>
  <si>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</si>
  <si>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</si>
  <si>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</si>
  <si>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</si>
  <si>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</si>
  <si>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</si>
  <si>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</si>
  <si>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</si>
  <si>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</si>
  <si>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</si>
  <si>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</si>
  <si>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</si>
  <si>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</si>
  <si>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</si>
  <si>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</si>
  <si>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</si>
  <si>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</si>
  <si>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</si>
  <si>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</si>
  <si>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</si>
  <si>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</si>
  <si>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</si>
  <si>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</si>
  <si>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</si>
  <si>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</si>
  <si>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</si>
  <si>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</si>
  <si>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</si>
  <si>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</si>
  <si>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</si>
  <si>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</si>
  <si>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</si>
  <si>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</si>
  <si>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</si>
  <si>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</si>
  <si>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</si>
  <si>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</si>
  <si>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</si>
  <si>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</si>
  <si>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</si>
  <si>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</si>
  <si>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</si>
  <si>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</si>
  <si>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</si>
  <si>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</si>
  <si>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</si>
  <si>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</si>
  <si>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</si>
  <si>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</si>
  <si>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</si>
  <si>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</si>
  <si>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</si>
  <si>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</si>
  <si>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</si>
  <si>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</si>
  <si>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</si>
  <si>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</si>
  <si>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</si>
  <si>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</si>
  <si>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</si>
  <si>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</si>
  <si>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</si>
  <si>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</si>
  <si>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</si>
  <si>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</si>
  <si>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</si>
  <si>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</si>
  <si>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</si>
  <si>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</si>
  <si>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</si>
  <si>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</si>
  <si>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</si>
  <si>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</si>
  <si>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</si>
  <si>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</si>
  <si>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</si>
  <si>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</si>
  <si>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</si>
  <si>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</si>
  <si>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</si>
  <si>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</si>
  <si>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</si>
  <si>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</si>
  <si>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</si>
  <si>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</si>
  <si>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</si>
  <si>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</si>
  <si>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</si>
  <si>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</si>
  <si>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</si>
  <si>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</si>
  <si>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</si>
  <si>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</si>
  <si>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</si>
  <si>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</si>
  <si>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</si>
  <si>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</si>
  <si>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</si>
  <si>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</si>
  <si>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</si>
  <si>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</si>
  <si>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</si>
  <si>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</si>
  <si>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</si>
  <si>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</si>
  <si>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</si>
  <si>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</si>
  <si>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</si>
  <si>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</si>
  <si>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</si>
  <si>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</si>
  <si>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</si>
  <si>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</si>
  <si>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</si>
  <si>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</si>
  <si>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</si>
  <si>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</si>
  <si>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</si>
  <si>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</si>
  <si>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</si>
  <si>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</si>
  <si>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</si>
  <si>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</si>
  <si>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</si>
  <si>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</si>
  <si>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</si>
  <si>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</si>
  <si>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</si>
  <si>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</si>
  <si>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</si>
  <si>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</si>
  <si>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</si>
  <si>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</si>
  <si>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</si>
  <si>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</si>
  <si>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</si>
  <si>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</si>
  <si>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</si>
  <si>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</si>
  <si>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</si>
  <si>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</si>
  <si>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</si>
  <si>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</si>
  <si>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</si>
  <si>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</si>
  <si>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</si>
  <si>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</si>
  <si>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</si>
  <si>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</si>
  <si>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</si>
  <si>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</si>
  <si>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</si>
  <si>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</si>
  <si>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</si>
  <si>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</si>
  <si>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</si>
  <si>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</si>
  <si>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</si>
  <si>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</si>
  <si>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</si>
  <si>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</si>
  <si>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</si>
  <si>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</si>
  <si>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</si>
  <si>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</si>
  <si>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</si>
  <si>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</si>
  <si>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</si>
  <si>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</si>
  <si>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</si>
  <si>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</si>
  <si>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</si>
  <si>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</si>
  <si>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</si>
  <si>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</si>
  <si>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</si>
  <si>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</si>
  <si>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</si>
  <si>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</si>
  <si>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</si>
  <si>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</si>
  <si>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</si>
  <si>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</si>
  <si>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</si>
  <si>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</si>
  <si>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</si>
  <si>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</si>
  <si>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</si>
  <si>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</si>
  <si>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</si>
  <si>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</si>
  <si>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</si>
  <si>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</si>
  <si>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</si>
  <si>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</si>
  <si>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</si>
  <si>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</si>
  <si>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</si>
  <si>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</si>
  <si>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</si>
  <si>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</si>
  <si>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</si>
  <si>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</si>
  <si>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</si>
  <si>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</si>
  <si>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</si>
  <si>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</si>
  <si>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</si>
  <si>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</si>
  <si>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</si>
  <si>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</si>
  <si>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</si>
  <si>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</si>
  <si>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</si>
  <si>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</si>
  <si>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</si>
  <si>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</si>
  <si>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</si>
  <si>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</si>
  <si>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</si>
  <si>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</si>
  <si>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</si>
  <si>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</si>
  <si>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</si>
  <si>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</si>
  <si>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</si>
  <si>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</si>
  <si>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</si>
  <si>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</si>
  <si>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</si>
  <si>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</si>
  <si>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</si>
  <si>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</si>
  <si>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</si>
  <si>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</si>
  <si>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</si>
  <si>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</si>
  <si>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</si>
  <si>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</si>
  <si>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</si>
  <si>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</si>
  <si>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</si>
  <si>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</si>
  <si>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</si>
  <si>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</si>
  <si>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</si>
  <si>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</si>
  <si>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</si>
  <si>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</si>
  <si>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</si>
  <si>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</si>
  <si>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</si>
  <si>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</si>
  <si>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</si>
  <si>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</si>
  <si>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</si>
  <si>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</si>
  <si>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</si>
  <si>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</si>
  <si>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</si>
  <si>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</si>
  <si>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</si>
  <si>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</si>
  <si>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</si>
  <si>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</si>
  <si>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</si>
  <si>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</si>
  <si>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</si>
  <si>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</si>
  <si>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</si>
  <si>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</si>
  <si>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</si>
  <si>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</si>
  <si>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</si>
  <si>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</si>
  <si>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</si>
  <si>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</si>
  <si>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</si>
  <si>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</si>
  <si>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</si>
  <si>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</si>
  <si>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</si>
  <si>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</si>
  <si>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</si>
  <si>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</si>
  <si>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</si>
  <si>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</si>
  <si>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</si>
  <si>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</si>
  <si>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</si>
  <si>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</si>
  <si>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</si>
  <si>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</si>
  <si>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</si>
  <si>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</si>
  <si>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</si>
  <si>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</si>
  <si>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</si>
  <si>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</si>
  <si>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</si>
  <si>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</si>
  <si>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</si>
  <si>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</si>
  <si>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</si>
  <si>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</si>
  <si>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</si>
  <si>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</si>
  <si>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</si>
  <si>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</si>
  <si>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</si>
  <si>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</si>
  <si>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</si>
  <si>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</si>
  <si>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</si>
  <si>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</si>
  <si>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</si>
  <si>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</si>
  <si>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</si>
  <si>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</si>
  <si>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</si>
  <si>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</si>
  <si>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</si>
  <si>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</si>
  <si>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</si>
  <si>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</si>
  <si>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</si>
  <si>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</si>
  <si>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</si>
  <si>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</si>
  <si>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</si>
  <si>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</si>
  <si>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</si>
  <si>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</si>
  <si>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</si>
  <si>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</si>
  <si>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</si>
  <si>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</si>
  <si>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</si>
  <si>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</si>
  <si>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</si>
  <si>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</si>
  <si>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</si>
  <si>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</si>
  <si>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</si>
  <si>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</si>
  <si>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</si>
  <si>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</si>
  <si>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</si>
  <si>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</si>
  <si>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</si>
  <si>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</si>
  <si>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</si>
  <si>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</si>
  <si>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</si>
  <si>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</si>
  <si>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</si>
  <si>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</si>
  <si>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</si>
  <si>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</si>
  <si>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</si>
  <si>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</si>
  <si>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</si>
  <si>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</si>
  <si>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</si>
  <si>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</si>
  <si>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</si>
  <si>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</si>
  <si>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</si>
  <si>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</si>
  <si>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</si>
  <si>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</si>
  <si>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</si>
  <si>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</si>
  <si>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</si>
  <si>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</si>
  <si>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</si>
  <si>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</si>
  <si>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</si>
  <si>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</si>
  <si>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</si>
  <si>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</si>
  <si>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</si>
  <si>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</si>
  <si>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</si>
  <si>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</si>
  <si>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</si>
  <si>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</si>
  <si>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</si>
  <si>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</si>
  <si>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</si>
  <si>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</si>
  <si>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</si>
  <si>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</si>
  <si>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</si>
  <si>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</si>
  <si>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</si>
  <si>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</si>
  <si>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</si>
  <si>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</si>
  <si>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</si>
  <si>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</si>
  <si>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</si>
  <si>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</si>
  <si>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</si>
  <si>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</si>
  <si>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</si>
  <si>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</si>
  <si>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</si>
  <si>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</si>
  <si>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</si>
  <si>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</si>
  <si>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</si>
  <si>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</si>
  <si>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</si>
  <si>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</si>
  <si>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</si>
  <si>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</si>
  <si>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</si>
  <si>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</si>
  <si>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</si>
  <si>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</si>
  <si>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</si>
  <si>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</si>
  <si>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</si>
  <si>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</si>
  <si>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</si>
  <si>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</si>
  <si>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</si>
  <si>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</si>
  <si>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</si>
  <si>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</si>
  <si>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</si>
  <si>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</si>
  <si>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</si>
  <si>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</si>
  <si>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</si>
  <si>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</si>
  <si>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</si>
  <si>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</si>
  <si>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</si>
  <si>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</si>
  <si>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</si>
  <si>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</si>
  <si>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</si>
  <si>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</si>
  <si>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</si>
  <si>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</si>
  <si>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</si>
  <si>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</si>
  <si>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</si>
  <si>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</si>
  <si>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</si>
  <si>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</si>
  <si>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</si>
  <si>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</si>
  <si>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</si>
  <si>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</si>
  <si>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</si>
  <si>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</si>
  <si>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</si>
  <si>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</si>
  <si>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</si>
  <si>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</si>
  <si>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</si>
  <si>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</si>
  <si>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</si>
  <si>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</si>
  <si>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</si>
  <si>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</si>
  <si>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</si>
  <si>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</si>
  <si>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</si>
  <si>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</si>
  <si>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</si>
  <si>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</si>
  <si>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</si>
  <si>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</si>
  <si>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</si>
  <si>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</si>
  <si>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</si>
  <si>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</si>
  <si>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</si>
  <si>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</si>
  <si>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</si>
  <si>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</si>
  <si>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</si>
  <si>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</si>
  <si>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</si>
  <si>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</si>
  <si>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</si>
  <si>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</si>
  <si>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</si>
  <si>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</si>
  <si>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</si>
  <si>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</si>
  <si>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</si>
  <si>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</si>
  <si>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</si>
  <si>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</si>
  <si>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</si>
  <si>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</si>
  <si>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</si>
  <si>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</si>
  <si>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</si>
  <si>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</si>
  <si>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</si>
  <si>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</si>
  <si>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</si>
  <si>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</si>
  <si>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</si>
  <si>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</si>
  <si>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</si>
  <si>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</si>
  <si>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</si>
  <si>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</si>
  <si>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</si>
  <si>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</si>
  <si>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</si>
  <si>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</si>
  <si>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</si>
  <si>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</si>
  <si>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</si>
  <si>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</si>
  <si>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</si>
  <si>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</si>
  <si>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</si>
  <si>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</si>
  <si>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</si>
  <si>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</si>
  <si>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</si>
  <si>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</si>
  <si>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</si>
  <si>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</si>
  <si>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</si>
  <si>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</si>
  <si>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</si>
  <si>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</si>
  <si>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</si>
  <si>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</si>
  <si>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</si>
  <si>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</si>
  <si>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</si>
  <si>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</si>
  <si>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</si>
  <si>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</si>
  <si>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</si>
  <si>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</si>
  <si>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</si>
  <si>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</si>
  <si>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</si>
  <si>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</si>
  <si>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</si>
  <si>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</si>
  <si>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</si>
  <si>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</si>
  <si>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</si>
  <si>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</si>
  <si>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</si>
  <si>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</si>
  <si>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</si>
  <si>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</si>
  <si>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</si>
  <si>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</si>
  <si>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</si>
  <si>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</si>
  <si>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</si>
  <si>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</si>
  <si>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</si>
  <si>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</si>
  <si>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</si>
  <si>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</si>
  <si>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</si>
  <si>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</si>
  <si>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</si>
  <si>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</si>
  <si>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</si>
  <si>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</si>
  <si>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</si>
  <si>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</si>
  <si>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</si>
  <si>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</si>
  <si>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</si>
  <si>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</si>
  <si>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</si>
  <si>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</si>
  <si>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</si>
  <si>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</si>
  <si>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</si>
  <si>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</si>
  <si>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</si>
  <si>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</si>
  <si>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</si>
  <si>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</si>
  <si>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</si>
  <si>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</si>
  <si>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</si>
  <si>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</si>
  <si>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</si>
  <si>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</si>
  <si>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</si>
  <si>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</si>
  <si>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</si>
  <si>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</si>
  <si>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</si>
  <si>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</si>
  <si>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</si>
  <si>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</si>
  <si>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</si>
  <si>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</si>
  <si>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</si>
  <si>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</si>
  <si>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</si>
  <si>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</si>
  <si>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</si>
  <si>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</si>
  <si>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</si>
  <si>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</si>
  <si>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</si>
  <si>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</si>
  <si>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</si>
  <si>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</si>
  <si>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</si>
  <si>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</si>
  <si>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</si>
  <si>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</si>
  <si>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</si>
  <si>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</si>
  <si>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</si>
  <si>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</si>
  <si>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</si>
  <si>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</si>
  <si>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</si>
  <si>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</si>
  <si>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</si>
  <si>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</si>
  <si>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</si>
  <si>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</si>
  <si>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</si>
  <si>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</si>
  <si>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</si>
  <si>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</si>
  <si>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</si>
  <si>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</si>
  <si>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</si>
  <si>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</si>
  <si>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</si>
  <si>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</si>
  <si>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</si>
  <si>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</si>
  <si>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</si>
  <si>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</si>
  <si>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</si>
  <si>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</si>
  <si>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</si>
  <si>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</si>
  <si>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</si>
  <si>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</si>
  <si>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</si>
  <si>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</si>
  <si>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</si>
  <si>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</si>
  <si>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</si>
  <si>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</si>
  <si>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</si>
  <si>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</si>
  <si>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</si>
  <si>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</si>
  <si>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</si>
  <si>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</si>
  <si>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</si>
  <si>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</si>
  <si>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</si>
  <si>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</si>
  <si>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</si>
  <si>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</si>
  <si>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</si>
  <si>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</si>
  <si>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</si>
  <si>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</si>
  <si>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</si>
  <si>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</si>
  <si>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</si>
  <si>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</si>
  <si>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</si>
  <si>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</si>
  <si>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</si>
  <si>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</si>
  <si>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</si>
  <si>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</si>
  <si>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</si>
  <si>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</si>
  <si>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</si>
  <si>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</si>
  <si>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</si>
  <si>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</si>
  <si>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</si>
  <si>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</si>
  <si>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</si>
  <si>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</si>
  <si>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</si>
  <si>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</si>
  <si>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</si>
  <si>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</si>
  <si>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</si>
  <si>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</si>
  <si>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</si>
  <si>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</si>
  <si>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</si>
  <si>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</si>
  <si>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</si>
  <si>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</si>
  <si>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</si>
  <si>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</si>
  <si>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</si>
  <si>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</si>
  <si>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</si>
  <si>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</si>
  <si>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</si>
  <si>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</si>
  <si>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</si>
  <si>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</si>
  <si>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</si>
  <si>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</si>
  <si>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</si>
  <si>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</si>
  <si>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</si>
  <si>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</si>
  <si>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</si>
  <si>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</si>
  <si>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</si>
  <si>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</si>
  <si>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</si>
  <si>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</si>
  <si>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</si>
  <si>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</si>
  <si>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</si>
  <si>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</si>
  <si>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</si>
  <si>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</si>
  <si>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</si>
  <si>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</si>
  <si>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</si>
  <si>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</si>
  <si>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</si>
  <si>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</si>
  <si>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</si>
  <si>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</si>
  <si>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</si>
  <si>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</si>
  <si>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</si>
  <si>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</si>
  <si>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</si>
  <si>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</si>
  <si>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</si>
  <si>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</si>
  <si>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</si>
  <si>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</si>
  <si>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</si>
  <si>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</si>
  <si>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</si>
  <si>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</si>
  <si>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</si>
  <si>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</si>
  <si>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</si>
  <si>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</si>
  <si>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</si>
  <si>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</si>
  <si>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</si>
  <si>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</si>
  <si>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</si>
  <si>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</si>
  <si>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</si>
  <si>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</si>
  <si>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</si>
  <si>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</si>
  <si>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</si>
  <si>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</si>
  <si>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</si>
  <si>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</si>
  <si>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</si>
  <si>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</si>
  <si>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</si>
  <si>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</si>
  <si>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</si>
  <si>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</si>
  <si>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</si>
  <si>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</si>
  <si>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</si>
  <si>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</si>
  <si>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</si>
  <si>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</si>
  <si>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</si>
  <si>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</si>
  <si>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</si>
  <si>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</si>
  <si>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</si>
  <si>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</si>
  <si>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</si>
  <si>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</si>
  <si>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</si>
  <si>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</si>
  <si>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</si>
  <si>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</si>
  <si>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</si>
  <si>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</si>
  <si>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</si>
  <si>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</si>
  <si>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</si>
  <si>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</si>
  <si>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</si>
  <si>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</si>
  <si>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</si>
  <si>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</si>
  <si>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</si>
  <si>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</si>
  <si>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</si>
  <si>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</si>
  <si>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</si>
  <si>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</si>
  <si>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</si>
  <si>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</si>
  <si>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</si>
  <si>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</si>
  <si>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</si>
  <si>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</si>
  <si>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</si>
  <si>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</si>
  <si>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</si>
  <si>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</si>
  <si>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</si>
  <si>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</si>
  <si>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</si>
  <si>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</si>
  <si>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</si>
  <si>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</si>
  <si>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</si>
  <si>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</si>
  <si>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</si>
  <si>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</si>
  <si>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</si>
  <si>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</si>
  <si>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</si>
  <si>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</si>
  <si>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</si>
  <si>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</si>
  <si>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</si>
  <si>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</si>
  <si>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</si>
  <si>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</si>
  <si>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</si>
  <si>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</si>
  <si>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</si>
  <si>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</si>
  <si>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</si>
  <si>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</si>
  <si>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</si>
  <si>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</si>
  <si>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</si>
  <si>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</si>
  <si>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</si>
  <si>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</si>
  <si>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</si>
  <si>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</si>
  <si>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</si>
  <si>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</si>
  <si>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</si>
  <si>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</si>
  <si>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</si>
  <si>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</si>
  <si>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</si>
  <si>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</si>
  <si>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</si>
  <si>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</si>
  <si>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</si>
  <si>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</si>
  <si>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</si>
  <si>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</si>
  <si>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</si>
  <si>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</si>
  <si>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</si>
  <si>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</si>
  <si>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</si>
  <si>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</si>
  <si>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</si>
  <si>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</si>
  <si>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</si>
  <si>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</si>
  <si>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</si>
  <si>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</si>
  <si>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</si>
  <si>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</si>
  <si>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</si>
  <si>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</si>
  <si>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</si>
  <si>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</si>
  <si>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</si>
  <si>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</si>
  <si>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</si>
  <si>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</si>
  <si>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</si>
  <si>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</si>
  <si>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</si>
  <si>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</si>
  <si>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</si>
  <si>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</si>
  <si>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</si>
  <si>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</si>
  <si>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</si>
  <si>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</si>
  <si>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</si>
  <si>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</si>
  <si>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</si>
  <si>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</si>
  <si>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</si>
  <si>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</si>
  <si>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</si>
  <si>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</si>
  <si>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</si>
  <si>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</si>
  <si>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</si>
  <si>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</si>
  <si>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</si>
  <si>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</si>
  <si>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</si>
  <si>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</si>
  <si>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</si>
  <si>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</si>
  <si>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</si>
  <si>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</si>
  <si>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</si>
  <si>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</si>
  <si>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</si>
  <si>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</si>
  <si>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</si>
  <si>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</si>
  <si>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</si>
  <si>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</si>
  <si>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</si>
  <si>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</si>
  <si>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</si>
  <si>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</si>
  <si>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</si>
  <si>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</si>
  <si>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</si>
  <si>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</si>
  <si>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</si>
  <si>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</si>
  <si>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</si>
  <si>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</si>
  <si>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</si>
  <si>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</si>
  <si>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</si>
  <si>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</si>
  <si>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</si>
  <si>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</si>
  <si>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</si>
  <si>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</si>
  <si>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</si>
  <si>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</si>
  <si>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</si>
  <si>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</si>
  <si>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</si>
  <si>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</si>
  <si>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</si>
  <si>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</si>
  <si>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</si>
  <si>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</si>
  <si>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</si>
  <si>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</si>
  <si>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</si>
  <si>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</si>
  <si>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</si>
  <si>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</si>
  <si>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</si>
  <si>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</si>
  <si>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</si>
  <si>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</si>
  <si>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</si>
  <si>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</si>
  <si>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</si>
  <si>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</si>
  <si>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</si>
  <si>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</si>
  <si>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</si>
  <si>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</si>
  <si>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</si>
  <si>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</si>
  <si>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</si>
  <si>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</si>
  <si>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</si>
  <si>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</si>
  <si>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</si>
  <si>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</si>
  <si>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</si>
  <si>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</si>
  <si>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</si>
  <si>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</si>
  <si>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</si>
  <si>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</si>
  <si>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</si>
  <si>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</si>
  <si>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</si>
  <si>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</si>
  <si>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</si>
  <si>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</si>
  <si>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</si>
  <si>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</si>
  <si>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</si>
  <si>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</si>
  <si>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</si>
  <si>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</si>
  <si>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</si>
  <si>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</si>
  <si>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</si>
  <si>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</si>
  <si>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</si>
  <si>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</si>
  <si>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</si>
  <si>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</si>
  <si>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</si>
  <si>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</si>
  <si>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</si>
  <si>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</si>
  <si>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</si>
  <si>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</si>
  <si>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</si>
  <si>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</si>
  <si>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</si>
  <si>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</si>
  <si>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</si>
  <si>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</si>
  <si>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</si>
  <si>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</si>
  <si>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</si>
  <si>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</si>
  <si>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</si>
  <si>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</si>
  <si>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</si>
  <si>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</si>
  <si>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</si>
  <si>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</si>
  <si>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</si>
  <si>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</si>
  <si>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</si>
  <si>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</si>
  <si>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</si>
  <si>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</si>
  <si>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</si>
  <si>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</si>
  <si>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</si>
  <si>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</si>
  <si>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</si>
  <si>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</si>
  <si>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</si>
  <si>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</si>
  <si>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</si>
  <si>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</si>
  <si>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</si>
  <si>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</si>
  <si>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</si>
  <si>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</si>
  <si>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</si>
  <si>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</si>
  <si>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</si>
  <si>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</si>
  <si>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</si>
  <si>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</si>
  <si>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</si>
  <si>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</si>
  <si>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</si>
  <si>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</si>
  <si>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</si>
  <si>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</si>
  <si>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</si>
  <si>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</si>
  <si>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</si>
  <si>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</si>
  <si>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</si>
  <si>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</si>
  <si>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</si>
  <si>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</si>
  <si>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</si>
  <si>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</si>
  <si>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</si>
  <si>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</si>
  <si>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</si>
  <si>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</si>
  <si>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</si>
  <si>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</si>
  <si>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</si>
  <si>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</si>
  <si>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</si>
  <si>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</si>
  <si>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</si>
  <si>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</si>
  <si>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</si>
  <si>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</si>
  <si>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</si>
  <si>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</si>
  <si>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</si>
  <si>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</si>
  <si>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</si>
  <si>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</si>
  <si>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</si>
  <si>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</si>
  <si>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</si>
  <si>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</si>
  <si>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</si>
  <si>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</si>
  <si>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</si>
  <si>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</si>
  <si>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</si>
  <si>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</si>
  <si>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</si>
  <si>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</si>
  <si>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</si>
  <si>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</si>
  <si>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</si>
  <si>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</si>
  <si>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</si>
  <si>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</si>
  <si>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</si>
  <si>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</si>
  <si>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</si>
  <si>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</si>
  <si>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</si>
  <si>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</si>
  <si>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</si>
  <si>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</si>
  <si>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</si>
  <si>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</si>
  <si>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</si>
  <si>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</si>
  <si>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</si>
  <si>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</si>
  <si>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</si>
  <si>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</si>
  <si>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</si>
  <si>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</si>
  <si>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</si>
  <si>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</si>
  <si>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</si>
  <si>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</si>
  <si>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</si>
  <si>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</si>
  <si>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</si>
  <si>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</si>
  <si>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</si>
  <si>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</si>
  <si>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</si>
  <si>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</si>
  <si>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</si>
  <si>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</si>
  <si>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</si>
  <si>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</si>
  <si>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</si>
  <si>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</si>
  <si>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</si>
  <si>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</si>
  <si>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</si>
  <si>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</si>
  <si>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</si>
  <si>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</si>
  <si>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</si>
  <si>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</si>
  <si>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</si>
  <si>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</si>
  <si>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</si>
  <si>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</si>
  <si>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</si>
  <si>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</si>
  <si>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</si>
  <si>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</si>
  <si>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</si>
  <si>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</si>
  <si>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</si>
  <si>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</si>
  <si>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</si>
  <si>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</si>
  <si>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</si>
  <si>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</si>
  <si>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</si>
  <si>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</si>
  <si>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</si>
  <si>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</si>
  <si>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</si>
  <si>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</si>
  <si>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</si>
  <si>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</si>
  <si>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</si>
  <si>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</si>
  <si>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</si>
  <si>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</si>
  <si>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</si>
  <si>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</si>
  <si>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</si>
  <si>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</si>
  <si>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</si>
  <si>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</si>
  <si>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</si>
  <si>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</si>
  <si>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</si>
  <si>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</si>
  <si>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</si>
  <si>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</si>
  <si>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</si>
  <si>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</si>
  <si>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</si>
  <si>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</si>
  <si>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</si>
  <si>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</si>
  <si>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</si>
  <si>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</si>
  <si>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</si>
  <si>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</si>
  <si>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</si>
  <si>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</si>
  <si>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</si>
  <si>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</si>
  <si>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</si>
  <si>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</si>
  <si>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</si>
  <si>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</si>
  <si>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</si>
  <si>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</si>
  <si>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</si>
  <si>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</si>
  <si>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</si>
  <si>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</si>
  <si>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</si>
  <si>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</si>
  <si>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</si>
  <si>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</si>
  <si>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</si>
  <si>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</si>
  <si>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</si>
  <si>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</si>
  <si>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</si>
  <si>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</si>
  <si>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</si>
  <si>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</si>
  <si>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</si>
  <si>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</si>
  <si>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</si>
  <si>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</si>
  <si>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</si>
  <si>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</si>
  <si>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</si>
  <si>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</si>
  <si>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</si>
  <si>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</si>
  <si>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</si>
  <si>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</si>
  <si>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</si>
  <si>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</si>
  <si>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</si>
  <si>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</si>
  <si>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</si>
  <si>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</si>
  <si>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</si>
  <si>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</si>
  <si>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</si>
  <si>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</si>
  <si>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</si>
  <si>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</si>
  <si>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</si>
  <si>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</si>
  <si>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</si>
  <si>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</si>
  <si>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</si>
  <si>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</si>
  <si>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</si>
  <si>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</si>
  <si>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</si>
  <si>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</si>
  <si>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</si>
  <si>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</si>
  <si>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</si>
  <si>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</si>
  <si>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</si>
  <si>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</si>
  <si>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</si>
  <si>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</si>
  <si>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</si>
  <si>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</si>
  <si>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</si>
  <si>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</si>
  <si>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</si>
  <si>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</si>
  <si>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</si>
  <si>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</si>
  <si>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</si>
  <si>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</si>
  <si>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</si>
  <si>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</si>
  <si>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</si>
  <si>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</si>
  <si>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</si>
  <si>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</si>
  <si>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</si>
  <si>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</si>
  <si>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</si>
  <si>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</si>
  <si>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</si>
  <si>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</si>
  <si>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</si>
  <si>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</si>
  <si>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</si>
  <si>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</si>
  <si>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</si>
  <si>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</si>
  <si>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</si>
  <si>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</si>
  <si>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</si>
  <si>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</si>
  <si>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</si>
  <si>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</si>
  <si>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</si>
  <si>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</si>
  <si>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</si>
  <si>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</si>
  <si>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</si>
  <si>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</si>
  <si>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</si>
  <si>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</si>
  <si>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</si>
  <si>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</si>
  <si>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</si>
  <si>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</si>
  <si>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</si>
  <si>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</si>
  <si>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</si>
  <si>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</si>
  <si>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</si>
  <si>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</si>
  <si>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</si>
  <si>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</si>
  <si>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</si>
  <si>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</si>
  <si>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</si>
  <si>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</si>
  <si>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</si>
  <si>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</si>
  <si>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</si>
  <si>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</si>
  <si>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</si>
  <si>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</si>
  <si>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</si>
  <si>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</si>
  <si>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</si>
  <si>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</si>
  <si>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</si>
  <si>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</si>
  <si>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</si>
  <si>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</si>
  <si>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</si>
  <si>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</si>
  <si>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</si>
  <si>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</si>
  <si>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</si>
  <si>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</si>
  <si>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</si>
  <si>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</si>
  <si>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</si>
  <si>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</si>
  <si>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</si>
  <si>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</si>
  <si>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</si>
  <si>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</si>
  <si>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</si>
  <si>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</si>
  <si>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</si>
  <si>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</si>
  <si>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</si>
  <si>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</si>
  <si>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</si>
  <si>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</si>
  <si>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</si>
  <si>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</si>
  <si>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</si>
  <si>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</si>
  <si>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</si>
  <si>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</si>
  <si>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</si>
  <si>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</si>
  <si>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</si>
  <si>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</si>
  <si>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</si>
  <si>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</si>
  <si>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</si>
  <si>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</si>
  <si>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</si>
  <si>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</si>
  <si>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</si>
  <si>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</si>
  <si>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</si>
  <si>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</si>
  <si>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</si>
  <si>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</si>
  <si>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</si>
  <si>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</si>
  <si>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</si>
  <si>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</si>
  <si>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</si>
  <si>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</si>
  <si>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</si>
  <si>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</si>
  <si>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</si>
  <si>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</si>
  <si>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</si>
  <si>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</si>
  <si>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</si>
  <si>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</si>
  <si>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</si>
  <si>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</si>
  <si>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</si>
  <si>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</si>
  <si>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</si>
  <si>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</si>
  <si>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</si>
  <si>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</si>
  <si>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</si>
  <si>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</si>
  <si>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</si>
  <si>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</si>
  <si>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</si>
  <si>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</si>
  <si>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</si>
  <si>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</si>
  <si>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</si>
  <si>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</si>
  <si>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</si>
  <si>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</si>
  <si>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</si>
  <si>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</si>
  <si>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</si>
  <si>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</si>
  <si>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</si>
  <si>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</si>
  <si>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</si>
  <si>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</si>
  <si>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</si>
  <si>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</si>
  <si>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</si>
  <si>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</si>
  <si>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</si>
  <si>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</si>
  <si>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</si>
  <si>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</si>
  <si>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</si>
  <si>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</si>
  <si>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</si>
  <si>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</si>
  <si>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</si>
  <si>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</si>
  <si>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</si>
  <si>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</si>
  <si>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</si>
  <si>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</si>
  <si>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</si>
  <si>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</si>
  <si>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</si>
  <si>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</si>
  <si>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</si>
  <si>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</si>
  <si>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</si>
  <si>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</si>
  <si>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</si>
  <si>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</si>
  <si>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</si>
  <si>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</si>
  <si>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</si>
  <si>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</si>
  <si>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</si>
  <si>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</si>
  <si>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</si>
  <si>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</si>
  <si>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</si>
  <si>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</si>
  <si>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</si>
  <si>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</si>
  <si>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</si>
  <si>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</si>
  <si>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</si>
  <si>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</si>
  <si>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</si>
  <si>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</si>
  <si>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</si>
  <si>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</si>
  <si>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</si>
  <si>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</si>
  <si>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</si>
  <si>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</si>
  <si>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</si>
  <si>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</si>
  <si>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</si>
  <si>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</si>
  <si>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</si>
  <si>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</si>
  <si>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</si>
  <si>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</si>
  <si>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</si>
  <si>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</si>
  <si>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</si>
  <si>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</si>
  <si>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</si>
  <si>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</si>
  <si>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</si>
  <si>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</si>
  <si>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</si>
  <si>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</si>
  <si>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</si>
  <si>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</si>
  <si>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</si>
  <si>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</si>
  <si>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</si>
  <si>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</si>
  <si>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</si>
  <si>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</si>
  <si>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</si>
  <si>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</si>
  <si>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</si>
  <si>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</si>
  <si>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</si>
  <si>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</si>
  <si>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</si>
  <si>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</si>
  <si>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</si>
  <si>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</si>
  <si>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</si>
  <si>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</si>
  <si>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</si>
  <si>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</si>
  <si>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</si>
  <si>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</si>
  <si>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</si>
  <si>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</si>
  <si>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</si>
  <si>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</si>
  <si>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</si>
  <si>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</si>
  <si>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</si>
  <si>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</si>
  <si>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</si>
  <si>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</si>
  <si>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</si>
  <si>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</si>
  <si>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</si>
  <si>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</si>
  <si>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</si>
  <si>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</si>
  <si>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</si>
  <si>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</si>
  <si>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</si>
  <si>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</si>
  <si>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</si>
  <si>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</si>
  <si>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</si>
  <si>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</si>
  <si>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</si>
  <si>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</si>
  <si>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</si>
  <si>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</si>
  <si>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</si>
  <si>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</si>
  <si>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</si>
  <si>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</si>
  <si>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</si>
  <si>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</si>
  <si>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</si>
  <si>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</si>
  <si>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</si>
  <si>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</si>
  <si>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</si>
  <si>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</si>
  <si>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</si>
  <si>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</si>
  <si>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</si>
  <si>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</si>
  <si>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</si>
  <si>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</si>
  <si>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</si>
  <si>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</si>
  <si>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</si>
  <si>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</si>
  <si>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</si>
  <si>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</si>
  <si>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</si>
  <si>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</si>
  <si>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</si>
  <si>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</si>
  <si>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</si>
  <si>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</si>
  <si>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</si>
  <si>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</si>
  <si>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</si>
  <si>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</si>
  <si>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</si>
  <si>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</si>
  <si>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</si>
  <si>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</si>
  <si>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</si>
  <si>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</si>
  <si>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</si>
  <si>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</si>
  <si>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</si>
  <si>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</si>
  <si>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</si>
  <si>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</si>
  <si>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</si>
  <si>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</si>
  <si>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</si>
  <si>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</si>
  <si>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</si>
  <si>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</si>
  <si>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</si>
  <si>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</si>
  <si>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</si>
  <si>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</si>
  <si>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</si>
  <si>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</si>
  <si>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</si>
  <si>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</si>
  <si>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</si>
  <si>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</si>
  <si>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</si>
  <si>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</si>
  <si>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</si>
  <si>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</si>
  <si>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</si>
  <si>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</si>
  <si>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</si>
  <si>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</si>
  <si>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</si>
  <si>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</si>
  <si>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</si>
  <si>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</si>
  <si>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</si>
  <si>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</si>
  <si>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</si>
  <si>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</si>
  <si>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</si>
  <si>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</si>
  <si>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</si>
  <si>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</si>
  <si>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</si>
  <si>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</si>
  <si>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</si>
  <si>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</si>
  <si>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</si>
  <si>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</si>
  <si>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</si>
  <si>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</si>
  <si>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</si>
  <si>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</si>
  <si>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</si>
  <si>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</si>
  <si>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</si>
  <si>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</si>
  <si>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</si>
  <si>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</si>
  <si>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</si>
  <si>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</si>
  <si>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</si>
  <si>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</si>
  <si>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</si>
  <si>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</si>
  <si>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</si>
  <si>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</si>
  <si>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</si>
  <si>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</si>
  <si>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</si>
  <si>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</si>
  <si>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</si>
  <si>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</si>
  <si>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</si>
  <si>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</si>
  <si>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</si>
  <si>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</si>
  <si>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</si>
  <si>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</si>
  <si>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</si>
  <si>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</si>
  <si>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</si>
  <si>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</si>
  <si>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</si>
  <si>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</si>
  <si>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</si>
  <si>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</si>
  <si>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</si>
  <si>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</si>
  <si>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</si>
  <si>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</si>
  <si>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</si>
  <si>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</si>
  <si>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</si>
  <si>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</si>
  <si>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</si>
  <si>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</si>
  <si>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</si>
  <si>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</si>
  <si>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</si>
  <si>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</si>
  <si>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</si>
  <si>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</si>
  <si>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</si>
  <si>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</si>
  <si>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</si>
  <si>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</si>
  <si>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</si>
  <si>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</si>
  <si>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</si>
  <si>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</si>
  <si>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</si>
  <si>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</si>
  <si>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</si>
  <si>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</si>
  <si>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</si>
  <si>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</si>
  <si>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</si>
  <si>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</si>
  <si>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</si>
  <si>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</si>
  <si>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</si>
  <si>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</si>
  <si>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</si>
  <si>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</si>
  <si>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</si>
  <si>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</si>
  <si>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</si>
  <si>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</si>
  <si>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</si>
  <si>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</si>
  <si>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</si>
  <si>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</si>
  <si>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</si>
  <si>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</si>
  <si>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</si>
  <si>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</si>
  <si>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</si>
  <si>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</si>
  <si>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</si>
  <si>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</si>
  <si>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</si>
  <si>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</si>
  <si>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</si>
  <si>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</si>
  <si>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</si>
  <si>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</si>
  <si>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</si>
  <si>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</si>
  <si>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</si>
  <si>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</si>
  <si>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</si>
  <si>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</si>
  <si>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</si>
  <si>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</si>
  <si>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</si>
  <si>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</si>
  <si>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</si>
  <si>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</si>
  <si>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</si>
  <si>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</si>
  <si>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</si>
  <si>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</si>
  <si>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</si>
  <si>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</si>
  <si>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</si>
  <si>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</si>
  <si>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</si>
  <si>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</si>
  <si>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</si>
  <si>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</si>
  <si>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</si>
  <si>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</si>
  <si>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</si>
  <si>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</si>
  <si>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</si>
  <si>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</si>
  <si>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</si>
  <si>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</si>
  <si>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</si>
  <si>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</si>
  <si>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</si>
  <si>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</si>
  <si>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</si>
  <si>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</si>
  <si>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</si>
  <si>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</si>
  <si>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</si>
  <si>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</si>
  <si>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</si>
  <si>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</si>
  <si>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</si>
  <si>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</si>
  <si>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</si>
  <si>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</si>
  <si>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</si>
  <si>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</si>
  <si>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</si>
  <si>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</si>
  <si>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</si>
  <si>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</si>
  <si>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</si>
  <si>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</si>
  <si>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</si>
  <si>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</si>
  <si>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</si>
  <si>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</si>
  <si>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</si>
  <si>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</si>
  <si>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</si>
  <si>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</si>
  <si>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</si>
  <si>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</si>
  <si>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</si>
  <si>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</si>
  <si>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</si>
  <si>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</si>
  <si>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</si>
  <si>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</si>
  <si>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</si>
  <si>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</si>
  <si>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</si>
  <si>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</si>
  <si>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</si>
  <si>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</si>
  <si>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</si>
  <si>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</si>
  <si>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</si>
  <si>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</si>
  <si>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</si>
  <si>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</si>
  <si>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</si>
  <si>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</si>
  <si>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</si>
  <si>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</si>
  <si>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</si>
  <si>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</si>
  <si>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</si>
  <si>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</si>
  <si>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</si>
  <si>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</si>
  <si>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</si>
  <si>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</si>
  <si>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</si>
  <si>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</si>
  <si>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</si>
  <si>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</si>
  <si>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</si>
  <si>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</si>
  <si>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</si>
  <si>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</si>
  <si>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</si>
  <si>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</si>
  <si>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</si>
  <si>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</si>
  <si>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</si>
  <si>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</si>
  <si>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</si>
  <si>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</si>
  <si>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</si>
  <si>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</si>
  <si>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</si>
  <si>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</si>
  <si>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</si>
  <si>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</si>
  <si>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</si>
  <si>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</si>
  <si>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</si>
  <si>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</si>
  <si>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</si>
  <si>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</si>
  <si>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</si>
  <si>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</si>
  <si>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</si>
  <si>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</si>
  <si>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</si>
  <si>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</si>
  <si>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</si>
  <si>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</si>
  <si>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</si>
  <si>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</si>
  <si>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</si>
  <si>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</si>
  <si>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</si>
  <si>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</si>
  <si>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</si>
  <si>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</si>
  <si>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</si>
  <si>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</si>
  <si>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</si>
  <si>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</si>
  <si>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</si>
  <si>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</si>
  <si>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</si>
  <si>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</si>
  <si>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</si>
  <si>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</si>
  <si>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</si>
  <si>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</si>
  <si>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</si>
  <si>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</si>
  <si>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</si>
  <si>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</si>
  <si>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</si>
  <si>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</si>
  <si>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</si>
  <si>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</si>
  <si>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</si>
  <si>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</si>
  <si>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</si>
  <si>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</si>
  <si>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</si>
  <si>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</si>
  <si>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</si>
  <si>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</si>
  <si>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</si>
  <si>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</si>
  <si>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</si>
  <si>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</si>
  <si>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</si>
  <si>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</si>
  <si>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</si>
  <si>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</si>
  <si>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</si>
  <si>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</si>
  <si>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</si>
  <si>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</si>
  <si>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</si>
  <si>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</si>
  <si>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</si>
  <si>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</si>
  <si>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</si>
  <si>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</si>
  <si>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</si>
  <si>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</si>
  <si>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</si>
  <si>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</si>
  <si>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</si>
  <si>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</si>
  <si>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</si>
  <si>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</si>
  <si>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</si>
  <si>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</si>
  <si>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</si>
  <si>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</si>
  <si>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</si>
  <si>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</si>
  <si>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</si>
  <si>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</si>
  <si>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</si>
  <si>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</si>
  <si>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</si>
  <si>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</si>
  <si>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</si>
  <si>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</si>
  <si>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</si>
  <si>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</si>
  <si>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</si>
  <si>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</si>
  <si>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</si>
  <si>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</si>
  <si>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</si>
  <si>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</si>
  <si>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</si>
  <si>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</si>
  <si>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</si>
  <si>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</si>
  <si>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</si>
  <si>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</si>
  <si>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</si>
  <si>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</si>
  <si>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</si>
  <si>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</si>
  <si>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</si>
  <si>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</si>
  <si>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</si>
  <si>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</si>
  <si>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</si>
  <si>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</si>
  <si>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</si>
  <si>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</si>
  <si>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</si>
  <si>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</si>
  <si>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</si>
  <si>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</si>
  <si>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</si>
  <si>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</si>
  <si>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</si>
  <si>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</si>
  <si>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</si>
  <si>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</si>
  <si>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</si>
  <si>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</si>
  <si>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</si>
  <si>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</si>
  <si>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</si>
  <si>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</si>
  <si>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</si>
  <si>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</si>
  <si>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</si>
  <si>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</si>
  <si>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</si>
  <si>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</si>
  <si>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</si>
  <si>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</si>
  <si>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</si>
  <si>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</si>
  <si>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</si>
  <si>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</si>
  <si>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</si>
  <si>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</si>
  <si>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</si>
  <si>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</si>
  <si>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</si>
  <si>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</si>
  <si>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</si>
  <si>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</si>
  <si>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</si>
  <si>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</si>
  <si>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</si>
  <si>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</si>
  <si>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</si>
  <si>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</si>
  <si>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</si>
  <si>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</si>
  <si>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</si>
  <si>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</si>
  <si>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</si>
  <si>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</si>
  <si>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</si>
  <si>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</si>
  <si>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</si>
  <si>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</si>
  <si>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</si>
  <si>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</si>
  <si>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</si>
  <si>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</si>
  <si>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</si>
  <si>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</si>
  <si>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</si>
  <si>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</si>
  <si>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</si>
  <si>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</si>
  <si>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</si>
  <si>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</si>
  <si>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</si>
  <si>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</si>
  <si>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</si>
  <si>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</si>
  <si>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</si>
  <si>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</si>
  <si>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</si>
  <si>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</si>
  <si>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</si>
  <si>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</si>
  <si>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</si>
  <si>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</si>
  <si>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</si>
  <si>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</si>
  <si>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</si>
  <si>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</si>
  <si>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</si>
  <si>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</si>
  <si>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</si>
  <si>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</si>
  <si>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</si>
  <si>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</si>
  <si>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</si>
  <si>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</si>
  <si>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</si>
  <si>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</si>
  <si>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</si>
  <si>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</si>
  <si>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</si>
  <si>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</si>
  <si>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</si>
  <si>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</si>
  <si>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</si>
  <si>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</si>
  <si>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</si>
  <si>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</si>
  <si>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</si>
  <si>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</si>
  <si>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</si>
  <si>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</si>
  <si>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</si>
  <si>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</si>
  <si>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</si>
  <si>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</si>
  <si>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</si>
  <si>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</si>
  <si>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</si>
  <si>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</si>
  <si>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</si>
  <si>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</si>
  <si>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</si>
  <si>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</si>
  <si>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</si>
  <si>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</si>
  <si>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</si>
  <si>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</si>
  <si>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</si>
  <si>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</si>
  <si>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</si>
  <si>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</si>
  <si>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</si>
  <si>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</si>
  <si>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</si>
  <si>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</si>
  <si>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</si>
  <si>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</si>
  <si>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</si>
  <si>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</si>
  <si>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</si>
  <si>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</si>
  <si>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</si>
  <si>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</si>
  <si>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</si>
  <si>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</si>
  <si>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</si>
  <si>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</si>
  <si>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</si>
  <si>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</si>
  <si>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</si>
  <si>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</si>
  <si>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</si>
  <si>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</si>
  <si>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</si>
  <si>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</si>
  <si>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</si>
  <si>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</si>
  <si>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</si>
  <si>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</si>
  <si>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</si>
  <si>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</si>
  <si>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</si>
  <si>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</si>
  <si>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</si>
  <si>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</si>
  <si>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</si>
  <si>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</si>
  <si>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</si>
  <si>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</si>
  <si>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</si>
  <si>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</si>
  <si>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</si>
  <si>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</si>
  <si>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</si>
  <si>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</si>
  <si>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</si>
  <si>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</si>
  <si>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</si>
  <si>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</si>
  <si>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</si>
  <si>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</si>
  <si>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</si>
  <si>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</si>
  <si>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</si>
  <si>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</si>
  <si>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</si>
  <si>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</si>
  <si>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</si>
  <si>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</si>
  <si>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</si>
  <si>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</si>
  <si>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</si>
  <si>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</si>
  <si>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</si>
  <si>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</si>
  <si>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</si>
  <si>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</si>
  <si>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</si>
  <si>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</si>
  <si>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</si>
  <si>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</si>
  <si>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</si>
  <si>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</si>
  <si>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</si>
  <si>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</si>
  <si>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</si>
  <si>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</si>
  <si>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</si>
  <si>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</si>
  <si>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</si>
  <si>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</si>
  <si>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</si>
  <si>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</si>
  <si>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</si>
  <si>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</si>
  <si>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</si>
  <si>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</si>
  <si>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</si>
  <si>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</si>
  <si>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</si>
  <si>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</si>
  <si>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</si>
  <si>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</si>
  <si>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</si>
  <si>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</si>
  <si>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</si>
  <si>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</si>
  <si>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</si>
  <si>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</si>
  <si>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</si>
  <si>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</si>
  <si>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</si>
  <si>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</si>
  <si>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</si>
  <si>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</si>
  <si>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</si>
  <si>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</si>
  <si>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</si>
  <si>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</si>
  <si>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</si>
  <si>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</si>
  <si>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</si>
  <si>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</si>
  <si>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</si>
  <si>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</si>
  <si>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</si>
  <si>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</si>
  <si>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</si>
  <si>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</si>
  <si>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</si>
  <si>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</si>
  <si>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</si>
  <si>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</si>
  <si>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</si>
  <si>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</si>
  <si>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</si>
  <si>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</si>
  <si>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</si>
  <si>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</si>
  <si>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</si>
  <si>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</si>
  <si>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</si>
  <si>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</si>
  <si>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</si>
  <si>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</si>
  <si>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</si>
  <si>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</si>
  <si>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</si>
  <si>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</si>
  <si>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</si>
  <si>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</si>
  <si>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</si>
  <si>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</si>
  <si>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</si>
  <si>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</si>
  <si>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</si>
  <si>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</si>
  <si>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</si>
  <si>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</si>
  <si>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</si>
  <si>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</si>
  <si>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</si>
  <si>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</si>
  <si>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</si>
  <si>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</si>
  <si>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</si>
  <si>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</si>
  <si>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</si>
  <si>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</si>
  <si>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</si>
  <si>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</si>
  <si>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</si>
  <si>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</si>
  <si>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</si>
  <si>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</si>
  <si>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</si>
  <si>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</si>
  <si>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</si>
  <si>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</si>
  <si>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</si>
  <si>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</si>
  <si>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</si>
  <si>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</si>
  <si>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</si>
  <si>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</si>
  <si>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</si>
  <si>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</si>
  <si>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</si>
  <si>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</si>
  <si>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</si>
  <si>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</si>
  <si>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</si>
  <si>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</si>
  <si>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</si>
  <si>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</si>
  <si>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</si>
  <si>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</si>
  <si>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</si>
  <si>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</si>
  <si>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</si>
  <si>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</si>
  <si>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</si>
  <si>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</si>
  <si>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</si>
  <si>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</si>
  <si>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</si>
  <si>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</si>
  <si>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</si>
  <si>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</si>
  <si>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</si>
  <si>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</si>
  <si>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</si>
  <si>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</si>
  <si>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</si>
  <si>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</si>
  <si>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</si>
  <si>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</si>
  <si>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</si>
  <si>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</si>
  <si>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</si>
  <si>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</si>
  <si>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</si>
  <si>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</si>
  <si>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</si>
  <si>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</si>
  <si>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</si>
  <si>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</si>
  <si>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</si>
  <si>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</si>
  <si>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</si>
  <si>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</si>
  <si>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</si>
  <si>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</si>
  <si>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</si>
  <si>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</si>
  <si>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</si>
  <si>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</si>
  <si>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</si>
  <si>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</si>
  <si>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</si>
  <si>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</si>
  <si>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</si>
  <si>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</si>
  <si>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</si>
  <si>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</si>
  <si>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</si>
  <si>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</si>
  <si>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</si>
  <si>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</si>
  <si>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</si>
  <si>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</si>
  <si>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</si>
  <si>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</si>
  <si>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</si>
  <si>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</si>
  <si>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</si>
  <si>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</si>
  <si>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</si>
  <si>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</si>
  <si>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</si>
  <si>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</si>
  <si>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</si>
  <si>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</si>
  <si>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</si>
  <si>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</si>
  <si>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</si>
  <si>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</si>
  <si>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</si>
  <si>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</si>
  <si>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</si>
  <si>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</si>
  <si>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</si>
  <si>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</si>
  <si>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</si>
  <si>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</si>
  <si>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</si>
  <si>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</si>
  <si>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</si>
  <si>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</si>
  <si>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</si>
  <si>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</si>
  <si>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</si>
  <si>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</si>
  <si>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</si>
  <si>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</si>
  <si>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</si>
  <si>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</si>
  <si>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</si>
  <si>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</si>
  <si>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</si>
  <si>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</si>
  <si>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</si>
  <si>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</si>
  <si>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</si>
  <si>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</si>
  <si>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</si>
  <si>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</si>
  <si>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</si>
  <si>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</si>
  <si>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</si>
  <si>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</si>
  <si>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</si>
  <si>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</si>
  <si>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</si>
  <si>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</si>
  <si>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</si>
  <si>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</si>
  <si>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</si>
  <si>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</si>
  <si>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</si>
  <si>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</si>
  <si>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</si>
  <si>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</si>
  <si>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</si>
  <si>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</si>
  <si>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</si>
  <si>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</si>
  <si>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</si>
  <si>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</si>
  <si>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</si>
  <si>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</si>
  <si>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</si>
  <si>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</si>
  <si>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</si>
  <si>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</si>
  <si>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</si>
  <si>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</si>
  <si>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</si>
  <si>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</si>
  <si>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</si>
  <si>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</si>
  <si>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</si>
  <si>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</si>
  <si>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</si>
  <si>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</si>
  <si>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</si>
  <si>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</si>
  <si>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</si>
  <si>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</si>
  <si>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</si>
  <si>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</si>
  <si>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</si>
  <si>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</si>
  <si>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</si>
  <si>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</si>
  <si>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</si>
  <si>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</si>
  <si>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</si>
  <si>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</si>
  <si>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</si>
  <si>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</si>
  <si>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</si>
  <si>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</si>
  <si>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</si>
  <si>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</si>
  <si>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</si>
  <si>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</si>
  <si>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</si>
  <si>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</si>
  <si>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</si>
  <si>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</si>
  <si>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</si>
  <si>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</si>
  <si>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</si>
  <si>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</si>
  <si>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</si>
  <si>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</si>
  <si>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</si>
  <si>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</si>
  <si>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</si>
  <si>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</si>
  <si>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</si>
  <si>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</si>
  <si>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</si>
  <si>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</si>
  <si>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</si>
  <si>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</si>
  <si>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</si>
  <si>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</si>
  <si>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</si>
  <si>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</si>
  <si>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</si>
  <si>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</si>
  <si>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</si>
  <si>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</si>
  <si>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</si>
  <si>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</si>
  <si>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</si>
  <si>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</si>
  <si>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</si>
  <si>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</si>
  <si>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</si>
  <si>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</si>
  <si>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</si>
  <si>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</si>
  <si>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</si>
  <si>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</si>
  <si>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</si>
  <si>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</si>
  <si>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</si>
  <si>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</si>
  <si>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</si>
  <si>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</si>
  <si>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</si>
  <si>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</si>
  <si>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</si>
  <si>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</si>
  <si>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</si>
  <si>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</si>
  <si>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</si>
  <si>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</si>
  <si>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</si>
  <si>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</si>
  <si>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</si>
  <si>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</si>
  <si>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</si>
  <si>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</si>
  <si>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</si>
  <si>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</si>
  <si>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</si>
  <si>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</si>
  <si>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</si>
  <si>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</si>
  <si>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</si>
  <si>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</si>
  <si>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</si>
  <si>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</si>
  <si>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</si>
  <si>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</si>
  <si>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</si>
  <si>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</si>
  <si>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</si>
  <si>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</si>
  <si>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</si>
  <si>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</si>
  <si>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</si>
  <si>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</si>
  <si>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</si>
  <si>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</si>
  <si>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</si>
  <si>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</si>
  <si>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</si>
  <si>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</si>
  <si>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</si>
  <si>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</si>
  <si>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</si>
  <si>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</si>
  <si>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</si>
  <si>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</si>
  <si>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</si>
  <si>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</si>
  <si>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</si>
  <si>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</si>
  <si>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</si>
  <si>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</si>
  <si>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</si>
  <si>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</si>
  <si>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</si>
  <si>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</si>
  <si>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</si>
  <si>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</si>
  <si>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</si>
  <si>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</si>
  <si>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</si>
  <si>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</si>
  <si>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</si>
  <si>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</si>
  <si>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</si>
  <si>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</si>
  <si>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</si>
  <si>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</si>
  <si>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</si>
  <si>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</si>
  <si>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</si>
  <si>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</si>
  <si>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</si>
  <si>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</si>
  <si>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</si>
  <si>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</si>
  <si>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</si>
  <si>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</si>
  <si>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</si>
  <si>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</si>
  <si>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</si>
  <si>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</si>
  <si>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</si>
  <si>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</si>
  <si>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</si>
  <si>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</si>
  <si>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</si>
  <si>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</si>
  <si>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</si>
  <si>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</si>
  <si>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</si>
  <si>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</si>
  <si>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</si>
  <si>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</si>
  <si>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</si>
  <si>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</si>
  <si>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</si>
  <si>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</si>
  <si>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</si>
  <si>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</si>
  <si>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</si>
  <si>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</si>
  <si>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</si>
  <si>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</si>
  <si>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</si>
  <si>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</si>
  <si>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</si>
  <si>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</si>
  <si>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</si>
  <si>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</si>
  <si>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</si>
  <si>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</si>
  <si>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</si>
  <si>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</si>
  <si>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</si>
  <si>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</si>
  <si>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</si>
  <si>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</si>
  <si>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</si>
  <si>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</si>
  <si>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</si>
  <si>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</si>
  <si>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</si>
  <si>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</si>
  <si>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</si>
  <si>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</si>
  <si>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</si>
  <si>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</si>
  <si>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</si>
  <si>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</si>
  <si>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</si>
  <si>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</si>
  <si>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</si>
  <si>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</si>
  <si>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</si>
  <si>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</si>
  <si>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</si>
  <si>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</si>
  <si>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</si>
  <si>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</si>
  <si>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</si>
  <si>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</si>
  <si>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</si>
  <si>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</si>
  <si>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</si>
  <si>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</si>
  <si>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</si>
  <si>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</si>
  <si>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</si>
  <si>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</si>
  <si>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</si>
  <si>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</si>
  <si>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</si>
  <si>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</si>
  <si>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</si>
  <si>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</si>
  <si>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</si>
  <si>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</si>
  <si>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</si>
  <si>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</si>
  <si>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</si>
  <si>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</si>
  <si>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</si>
  <si>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</si>
  <si>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</si>
  <si>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</si>
  <si>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</si>
  <si>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</si>
  <si>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</si>
  <si>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</si>
  <si>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</si>
  <si>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</si>
  <si>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</si>
  <si>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</si>
  <si>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</si>
  <si>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</si>
  <si>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</si>
  <si>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</si>
  <si>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</si>
  <si>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</si>
  <si>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</si>
  <si>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</si>
  <si>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</si>
  <si>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</si>
  <si>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</si>
  <si>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</si>
  <si>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</si>
  <si>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</si>
  <si>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</si>
  <si>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</si>
  <si>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</si>
  <si>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</si>
  <si>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</si>
  <si>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</si>
  <si>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</si>
  <si>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</si>
  <si>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</si>
  <si>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</si>
  <si>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</si>
  <si>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</si>
  <si>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</si>
  <si>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</si>
  <si>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</si>
  <si>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</si>
  <si>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</si>
  <si>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</si>
  <si>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</si>
  <si>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</si>
  <si>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</si>
  <si>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</si>
  <si>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</si>
  <si>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</si>
  <si>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</si>
  <si>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</si>
  <si>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</si>
  <si>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</si>
  <si>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</si>
  <si>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</si>
  <si>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</si>
  <si>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</si>
  <si>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</si>
  <si>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</si>
  <si>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</si>
  <si>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</si>
  <si>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</si>
  <si>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</si>
  <si>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</si>
  <si>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</si>
  <si>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</si>
  <si>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</si>
  <si>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</si>
  <si>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</si>
  <si>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</si>
  <si>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</si>
  <si>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</si>
  <si>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</si>
  <si>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</si>
  <si>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</si>
  <si>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</si>
  <si>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</si>
  <si>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</si>
  <si>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</si>
  <si>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</si>
  <si>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</si>
  <si>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</si>
  <si>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</si>
  <si>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</si>
  <si>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</si>
  <si>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</si>
  <si>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</si>
  <si>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</si>
  <si>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</si>
  <si>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</si>
  <si>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</si>
  <si>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</si>
  <si>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</si>
  <si>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</si>
  <si>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</si>
  <si>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</si>
  <si>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</si>
  <si>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</si>
  <si>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</si>
  <si>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</si>
  <si>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</si>
  <si>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</si>
  <si>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</si>
  <si>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</si>
  <si>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</si>
  <si>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</si>
  <si>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</si>
  <si>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</si>
  <si>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</si>
  <si>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</si>
  <si>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</si>
  <si>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</si>
  <si>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</si>
  <si>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</si>
  <si>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</si>
  <si>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</si>
  <si>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</si>
  <si>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</si>
  <si>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</si>
  <si>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</si>
  <si>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</si>
  <si>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</si>
  <si>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</si>
  <si>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</si>
  <si>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</si>
  <si>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</si>
  <si>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</si>
  <si>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</si>
  <si>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</si>
  <si>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</si>
  <si>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</si>
  <si>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</si>
  <si>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</si>
  <si>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</si>
  <si>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</si>
  <si>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</si>
  <si>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</si>
  <si>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</si>
  <si>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</si>
  <si>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</si>
  <si>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</si>
  <si>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</si>
  <si>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</si>
  <si>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</si>
  <si>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</si>
  <si>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</si>
  <si>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</si>
  <si>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</si>
  <si>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</si>
  <si>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</si>
  <si>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</si>
  <si>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</si>
  <si>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</si>
  <si>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</si>
  <si>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</si>
  <si>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</si>
  <si>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</si>
  <si>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</si>
  <si>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</si>
  <si>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</si>
  <si>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</si>
  <si>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</si>
  <si>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</si>
  <si>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</si>
  <si>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</si>
  <si>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</si>
  <si>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</si>
  <si>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</si>
  <si>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</si>
  <si>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</si>
  <si>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</si>
  <si>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</si>
  <si>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</si>
  <si>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</si>
  <si>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</si>
  <si>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</si>
  <si>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</si>
  <si>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</si>
  <si>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</si>
  <si>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</si>
  <si>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</si>
  <si>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</si>
  <si>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</si>
  <si>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</si>
  <si>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</si>
  <si>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</si>
  <si>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</si>
  <si>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</si>
  <si>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</si>
  <si>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</si>
  <si>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</si>
  <si>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</si>
  <si>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</si>
  <si>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</si>
  <si>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</si>
  <si>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</si>
  <si>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</si>
  <si>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</si>
  <si>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</si>
  <si>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</si>
  <si>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</si>
  <si>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</si>
  <si>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</si>
  <si>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</si>
  <si>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</si>
  <si>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</si>
  <si>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</si>
  <si>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</si>
  <si>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</si>
  <si>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</si>
  <si>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</si>
  <si>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</si>
  <si>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</si>
  <si>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</si>
  <si>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</si>
  <si>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</si>
  <si>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</si>
  <si>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</si>
  <si>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</si>
  <si>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</si>
  <si>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</si>
  <si>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</si>
  <si>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</si>
  <si>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</si>
  <si>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</si>
  <si>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</si>
  <si>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</si>
  <si>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</si>
  <si>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</si>
  <si>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</si>
  <si>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</si>
  <si>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</si>
  <si>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</si>
  <si>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</si>
  <si>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</si>
  <si>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</si>
  <si>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</si>
  <si>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</si>
  <si>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</si>
  <si>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</si>
  <si>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</si>
  <si>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</si>
  <si>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</si>
  <si>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</si>
  <si>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</si>
  <si>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</si>
  <si>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</si>
  <si>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</si>
  <si>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</si>
  <si>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</si>
  <si>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</si>
  <si>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</si>
  <si>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</si>
  <si>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</si>
  <si>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</si>
  <si>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</si>
  <si>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</si>
  <si>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</si>
  <si>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</si>
  <si>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</si>
  <si>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</si>
  <si>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</si>
  <si>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</si>
  <si>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</si>
  <si>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</si>
  <si>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</si>
  <si>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</si>
  <si>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</si>
  <si>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</si>
  <si>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</si>
  <si>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</si>
  <si>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</si>
  <si>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</si>
  <si>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</si>
  <si>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</si>
  <si>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</si>
  <si>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</si>
  <si>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</si>
  <si>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</si>
  <si>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</si>
  <si>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</si>
  <si>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</si>
  <si>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</si>
  <si>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</si>
  <si>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</si>
  <si>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</si>
  <si>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</si>
  <si>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</si>
  <si>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</si>
  <si>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</si>
  <si>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</si>
  <si>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</si>
  <si>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</si>
  <si>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</si>
  <si>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</si>
  <si>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</si>
  <si>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</si>
  <si>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</si>
  <si>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</si>
  <si>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</si>
  <si>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</si>
  <si>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</si>
  <si>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</si>
  <si>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</si>
  <si>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</si>
  <si>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</si>
  <si>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</si>
  <si>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</si>
  <si>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</si>
  <si>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</si>
  <si>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</si>
  <si>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</si>
  <si>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</si>
  <si>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</si>
  <si>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</si>
  <si>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</si>
  <si>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</si>
  <si>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</si>
  <si>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</si>
  <si>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</si>
  <si>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</si>
  <si>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</si>
  <si>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</si>
  <si>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</si>
  <si>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</si>
  <si>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</si>
  <si>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</si>
  <si>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</si>
  <si>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</si>
  <si>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</si>
  <si>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</si>
  <si>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</si>
  <si>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</si>
  <si>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</si>
  <si>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</si>
  <si>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</si>
  <si>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</si>
  <si>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</si>
  <si>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</si>
  <si>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</si>
  <si>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</si>
  <si>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</si>
  <si>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</si>
  <si>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</si>
  <si>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</si>
  <si>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</si>
  <si>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</si>
  <si>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</si>
  <si>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</si>
  <si>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</si>
  <si>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</si>
  <si>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</si>
  <si>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</si>
  <si>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</si>
  <si>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</si>
  <si>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</si>
  <si>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</si>
  <si>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</si>
  <si>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</si>
  <si>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</si>
  <si>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</si>
  <si>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</si>
  <si>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</si>
  <si>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</si>
  <si>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</si>
  <si>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</si>
  <si>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</si>
  <si>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</si>
  <si>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</si>
  <si>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</si>
  <si>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</si>
  <si>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</si>
  <si>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</si>
  <si>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</si>
  <si>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</si>
  <si>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</si>
  <si>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</si>
  <si>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</si>
  <si>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</si>
  <si>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</si>
  <si>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</si>
  <si>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</si>
  <si>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</si>
  <si>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</si>
  <si>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</si>
  <si>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</si>
  <si>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</si>
  <si>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</si>
  <si>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</si>
  <si>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</si>
  <si>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</si>
  <si>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</si>
  <si>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</si>
  <si>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</si>
  <si>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</si>
  <si>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</si>
  <si>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</si>
  <si>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</si>
  <si>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</si>
  <si>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</si>
  <si>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</si>
  <si>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</si>
  <si>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</si>
  <si>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</si>
  <si>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</si>
  <si>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</si>
  <si>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</si>
  <si>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</si>
  <si>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</si>
  <si>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</si>
  <si>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</si>
  <si>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</si>
  <si>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</si>
  <si>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</si>
  <si>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</si>
  <si>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</si>
  <si>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</si>
  <si>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</si>
  <si>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</si>
  <si>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</si>
  <si>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</si>
  <si>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</si>
  <si>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</si>
  <si>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</si>
  <si>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</si>
  <si>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</si>
  <si>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</si>
  <si>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</si>
  <si>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</si>
  <si>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</si>
  <si>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</si>
  <si>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</si>
  <si>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</si>
  <si>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</si>
  <si>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</si>
  <si>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</si>
  <si>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</si>
  <si>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</si>
  <si>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</si>
  <si>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</si>
  <si>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</si>
  <si>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</si>
  <si>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</si>
  <si>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</si>
  <si>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</si>
  <si>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</si>
  <si>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</si>
  <si>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</si>
  <si>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</si>
  <si>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</si>
  <si>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</si>
  <si>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</si>
  <si>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</si>
  <si>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</si>
  <si>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</si>
  <si>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</si>
  <si>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</si>
  <si>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</si>
  <si>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</si>
  <si>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</si>
  <si>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</si>
  <si>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</si>
  <si>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</si>
  <si>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</si>
  <si>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</si>
  <si>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</si>
  <si>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</si>
  <si>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</si>
  <si>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</si>
  <si>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</si>
  <si>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</si>
  <si>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</si>
  <si>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</si>
  <si>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</si>
  <si>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</si>
  <si>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</si>
  <si>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</si>
  <si>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</si>
  <si>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</si>
  <si>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</si>
  <si>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</si>
  <si>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</si>
  <si>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</si>
  <si>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</si>
  <si>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</si>
  <si>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</si>
  <si>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</si>
  <si>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</si>
  <si>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</si>
  <si>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</si>
  <si>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</si>
  <si>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</si>
  <si>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</si>
  <si>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</si>
  <si>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</si>
  <si>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</si>
  <si>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</si>
  <si>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</si>
  <si>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</si>
  <si>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</si>
  <si>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</si>
  <si>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</si>
  <si>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</si>
  <si>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</si>
  <si>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</si>
  <si>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</si>
  <si>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</si>
  <si>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</si>
  <si>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</si>
  <si>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</si>
  <si>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</si>
  <si>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</si>
  <si>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</si>
  <si>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</si>
  <si>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</si>
  <si>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</si>
  <si>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</si>
  <si>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</si>
  <si>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</si>
  <si>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</si>
  <si>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</si>
  <si>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</si>
  <si>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</si>
  <si>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</si>
  <si>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</si>
  <si>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</si>
  <si>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</si>
  <si>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</si>
  <si>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</si>
  <si>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</si>
  <si>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</si>
  <si>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</si>
  <si>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</si>
  <si>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</si>
  <si>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</si>
  <si>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</si>
  <si>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</si>
  <si>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</si>
  <si>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</si>
  <si>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</si>
  <si>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</si>
  <si>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</si>
  <si>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</si>
  <si>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</si>
  <si>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</si>
  <si>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</si>
  <si>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</si>
  <si>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</si>
  <si>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</si>
  <si>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</si>
  <si>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</si>
  <si>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</si>
  <si>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</si>
  <si>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</si>
  <si>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</si>
  <si>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</si>
  <si>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</si>
  <si>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</si>
  <si>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</si>
  <si>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</si>
  <si>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</si>
  <si>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</si>
  <si>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</si>
  <si>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</si>
  <si>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</si>
  <si>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</si>
  <si>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</si>
  <si>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</si>
  <si>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</si>
  <si>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</si>
  <si>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</si>
  <si>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</si>
  <si>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</si>
  <si>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</si>
  <si>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</si>
  <si>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</si>
  <si>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</si>
  <si>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</si>
  <si>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</si>
  <si>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</si>
  <si>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</si>
  <si>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</si>
  <si>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</si>
  <si>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</si>
  <si>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</si>
  <si>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</si>
  <si>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</si>
  <si>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</si>
  <si>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</si>
  <si>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</si>
  <si>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</si>
  <si>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</si>
  <si>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</si>
  <si>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</si>
  <si>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</si>
  <si>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</si>
  <si>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</si>
  <si>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</si>
  <si>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</si>
  <si>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</si>
  <si>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</si>
  <si>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</si>
  <si>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</si>
  <si>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</si>
  <si>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</si>
  <si>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</si>
  <si>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</si>
  <si>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</si>
  <si>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</si>
  <si>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</si>
  <si>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</si>
  <si>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</si>
  <si>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</si>
  <si>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</si>
  <si>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</si>
  <si>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</si>
  <si>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</si>
  <si>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</si>
  <si>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</si>
  <si>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</si>
  <si>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</si>
  <si>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</si>
  <si>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</si>
  <si>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</si>
  <si>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</si>
  <si>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</si>
  <si>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</si>
  <si>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</si>
  <si>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</si>
  <si>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</si>
  <si>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</si>
  <si>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</si>
  <si>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</si>
  <si>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</si>
  <si>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</si>
  <si>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</si>
  <si>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</si>
  <si>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</si>
  <si>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</si>
  <si>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</si>
  <si>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</si>
  <si>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</si>
  <si>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</si>
  <si>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</si>
  <si>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</si>
  <si>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</si>
  <si>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</si>
  <si>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</si>
  <si>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</si>
  <si>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</si>
  <si>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</si>
  <si>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</si>
  <si>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</si>
  <si>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</si>
  <si>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</si>
  <si>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</si>
  <si>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</si>
  <si>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</si>
  <si>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</si>
  <si>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</si>
  <si>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</si>
  <si>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</si>
  <si>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</si>
  <si>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</si>
  <si>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</si>
  <si>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</si>
  <si>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</si>
  <si>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</si>
  <si>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</si>
  <si>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</si>
  <si>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</si>
  <si>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</si>
  <si>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</si>
  <si>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</si>
  <si>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</si>
  <si>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</si>
  <si>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</si>
  <si>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</si>
  <si>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</si>
  <si>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</si>
  <si>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</si>
  <si>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</si>
  <si>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</si>
  <si>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</si>
  <si>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</si>
  <si>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</si>
  <si>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</si>
  <si>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</si>
  <si>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</si>
  <si>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</si>
  <si>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</si>
  <si>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</si>
  <si>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</si>
  <si>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</si>
  <si>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</si>
  <si>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</si>
  <si>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</si>
  <si>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</si>
  <si>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</si>
  <si>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</si>
  <si>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</si>
  <si>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</si>
  <si>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</si>
  <si>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</si>
  <si>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</si>
  <si>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</si>
  <si>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</si>
  <si>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</si>
  <si>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</si>
  <si>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</si>
  <si>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</si>
  <si>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</si>
  <si>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</si>
  <si>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</si>
  <si>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</si>
  <si>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</si>
  <si>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</si>
  <si>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</si>
  <si>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</si>
  <si>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</si>
  <si>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</si>
  <si>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</si>
  <si>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</si>
  <si>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</si>
  <si>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</si>
  <si>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</si>
  <si>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</si>
  <si>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</si>
  <si>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</si>
  <si>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</si>
  <si>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</si>
  <si>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</si>
  <si>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</si>
  <si>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</si>
  <si>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</si>
  <si>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</si>
  <si>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</si>
  <si>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</si>
  <si>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</si>
  <si>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</si>
  <si>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</si>
  <si>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</si>
  <si>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</si>
  <si>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</si>
  <si>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</si>
  <si>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</si>
  <si>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</si>
  <si>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</si>
  <si>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</si>
  <si>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</si>
  <si>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</si>
  <si>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</si>
  <si>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</si>
  <si>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</si>
  <si>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</si>
  <si>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</si>
  <si>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</si>
  <si>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</si>
  <si>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</si>
  <si>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</si>
  <si>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</si>
  <si>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</si>
  <si>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</si>
  <si>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</si>
  <si>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</si>
  <si>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</si>
  <si>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</si>
  <si>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</si>
  <si>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</si>
  <si>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</si>
  <si>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</si>
  <si>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</si>
  <si>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</si>
  <si>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</si>
  <si>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</si>
  <si>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</si>
  <si>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</si>
  <si>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</si>
  <si>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</si>
  <si>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</si>
  <si>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</si>
  <si>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</si>
  <si>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</si>
  <si>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</si>
  <si>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</si>
  <si>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</si>
  <si>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</si>
  <si>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</si>
  <si>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</si>
  <si>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</si>
  <si>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</si>
  <si>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</si>
  <si>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</si>
  <si>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</si>
  <si>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</si>
  <si>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</si>
  <si>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</si>
  <si>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</si>
  <si>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</si>
  <si>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</si>
  <si>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</si>
  <si>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</si>
  <si>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</si>
  <si>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</si>
  <si>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</si>
  <si>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</si>
  <si>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</si>
  <si>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</si>
  <si>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</si>
  <si>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</si>
  <si>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</si>
  <si>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</si>
  <si>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</si>
  <si>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</si>
  <si>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</si>
  <si>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</si>
  <si>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</si>
  <si>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</si>
  <si>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</si>
  <si>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</si>
  <si>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</si>
  <si>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</si>
  <si>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</si>
  <si>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</si>
  <si>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</si>
  <si>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</si>
  <si>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</si>
  <si>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</si>
  <si>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</si>
  <si>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</si>
  <si>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</si>
  <si>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</si>
  <si>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</si>
  <si>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</si>
  <si>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</si>
  <si>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</si>
  <si>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</si>
  <si>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</si>
  <si>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</si>
  <si>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</si>
  <si>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</si>
  <si>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</si>
  <si>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</si>
  <si>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</si>
  <si>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</si>
  <si>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</si>
  <si>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</si>
  <si>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</si>
  <si>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</si>
  <si>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</si>
  <si>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</si>
  <si>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</si>
  <si>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</si>
  <si>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</si>
  <si>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</si>
  <si>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</si>
  <si>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</si>
  <si>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</si>
  <si>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</si>
  <si>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</si>
  <si>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</si>
  <si>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</si>
  <si>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</si>
  <si>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</si>
  <si>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</si>
  <si>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</si>
  <si>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</si>
  <si>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</si>
  <si>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</si>
  <si>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</si>
  <si>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</si>
  <si>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</si>
  <si>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</si>
  <si>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</si>
  <si>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</si>
  <si>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</si>
  <si>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</si>
  <si>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</si>
  <si>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</si>
  <si>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</si>
  <si>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</si>
  <si>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</si>
  <si>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</si>
  <si>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</si>
  <si>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</si>
  <si>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</si>
  <si>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</si>
  <si>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</si>
  <si>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</si>
  <si>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</si>
  <si>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</si>
  <si>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</si>
  <si>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</si>
  <si>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</si>
  <si>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</si>
  <si>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</si>
  <si>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</si>
  <si>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</si>
  <si>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</si>
  <si>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</si>
  <si>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</si>
  <si>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</si>
  <si>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</si>
  <si>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</si>
  <si>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</si>
  <si>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</si>
  <si>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</si>
  <si>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</si>
  <si>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</si>
  <si>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</si>
  <si>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</si>
  <si>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</si>
  <si>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</si>
  <si>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</si>
  <si>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</si>
  <si>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</si>
  <si>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</si>
  <si>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</si>
  <si>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</si>
  <si>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</si>
  <si>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</si>
  <si>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</si>
  <si>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</si>
  <si>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</si>
  <si>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</si>
  <si>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</si>
  <si>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</si>
  <si>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</si>
  <si>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</si>
  <si>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</si>
  <si>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</si>
  <si>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</si>
  <si>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</si>
  <si>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</si>
  <si>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</si>
  <si>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</si>
  <si>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</si>
  <si>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</si>
  <si>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</si>
  <si>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</si>
  <si>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</si>
  <si>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</si>
  <si>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</si>
  <si>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</si>
  <si>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</si>
  <si>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</si>
  <si>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</si>
  <si>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</si>
  <si>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</si>
  <si>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</si>
  <si>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</si>
  <si>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</si>
  <si>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</si>
  <si>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</si>
  <si>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</si>
  <si>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</si>
  <si>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</si>
  <si>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</si>
  <si>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</si>
  <si>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</si>
  <si>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</si>
  <si>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</si>
  <si>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</si>
  <si>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</si>
  <si>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</si>
  <si>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</si>
  <si>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</si>
  <si>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</si>
  <si>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</si>
  <si>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</si>
  <si>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</si>
  <si>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</si>
  <si>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</si>
  <si>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</si>
  <si>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</si>
  <si>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</si>
  <si>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</si>
  <si>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</si>
  <si>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</si>
  <si>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</si>
  <si>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</si>
  <si>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</si>
  <si>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</si>
  <si>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</si>
  <si>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</si>
  <si>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</si>
  <si>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</si>
  <si>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</si>
  <si>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</si>
  <si>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</si>
  <si>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</si>
  <si>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</si>
  <si>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</si>
  <si>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</si>
  <si>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</si>
  <si>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</si>
  <si>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</si>
  <si>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</si>
  <si>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</si>
  <si>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</si>
  <si>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</si>
  <si>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</si>
  <si>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</si>
  <si>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</si>
  <si>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</si>
  <si>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</si>
  <si>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</si>
  <si>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</si>
  <si>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</si>
  <si>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</si>
  <si>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</si>
  <si>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</si>
  <si>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</si>
  <si>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</si>
  <si>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</si>
  <si>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</si>
  <si>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</si>
  <si>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</si>
  <si>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</si>
  <si>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</si>
  <si>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</si>
  <si>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</si>
  <si>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</si>
  <si>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</si>
  <si>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</si>
  <si>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</si>
  <si>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</si>
  <si>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</si>
  <si>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</si>
  <si>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</si>
  <si>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</si>
  <si>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</si>
  <si>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</si>
  <si>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</si>
  <si>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</si>
  <si>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</si>
  <si>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</si>
  <si>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</si>
  <si>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</si>
  <si>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</si>
  <si>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</si>
  <si>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</si>
  <si>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</si>
  <si>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</si>
  <si>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</si>
  <si>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</si>
  <si>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</si>
  <si>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</si>
  <si>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</si>
  <si>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</si>
  <si>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</si>
  <si>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</si>
  <si>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</si>
  <si>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</si>
  <si>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</si>
  <si>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</si>
  <si>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</si>
  <si>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</si>
  <si>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</si>
  <si>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</si>
  <si>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</si>
  <si>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</si>
  <si>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</si>
  <si>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</si>
  <si>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</si>
  <si>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</si>
  <si>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</si>
  <si>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</si>
  <si>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</si>
  <si>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</si>
  <si>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</si>
  <si>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</si>
  <si>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</si>
  <si>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</si>
  <si>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</si>
  <si>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</si>
  <si>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</si>
  <si>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</si>
  <si>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</si>
  <si>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</si>
  <si>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</si>
  <si>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</si>
  <si>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</si>
  <si>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</si>
  <si>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</si>
  <si>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</si>
  <si>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</si>
  <si>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</si>
  <si>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</si>
  <si>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</si>
  <si>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</si>
  <si>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</si>
  <si>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</si>
  <si>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</si>
  <si>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</si>
  <si>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</si>
  <si>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</si>
  <si>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</si>
  <si>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</si>
  <si>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</si>
  <si>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</si>
  <si>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</si>
  <si>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</si>
  <si>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</si>
  <si>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</si>
  <si>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</si>
  <si>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</si>
  <si>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</si>
  <si>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</si>
  <si>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</si>
  <si>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</si>
  <si>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</si>
  <si>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</si>
  <si>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</si>
  <si>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</si>
  <si>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</si>
  <si>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</si>
  <si>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</si>
  <si>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</si>
  <si>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</si>
  <si>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</si>
  <si>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</si>
  <si>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</si>
  <si>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</si>
  <si>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</si>
  <si>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</si>
  <si>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</si>
  <si>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</si>
  <si>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</si>
  <si>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</si>
  <si>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</si>
  <si>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</si>
  <si>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</si>
  <si>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</si>
  <si>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</si>
  <si>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</si>
  <si>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</si>
  <si>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</si>
  <si>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</si>
  <si>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</si>
  <si>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</si>
  <si>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</si>
  <si>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</si>
  <si>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</si>
  <si>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</si>
  <si>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</si>
  <si>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</si>
  <si>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</si>
  <si>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</si>
  <si>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</si>
  <si>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</si>
  <si>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</si>
  <si>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</si>
  <si>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</si>
  <si>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</si>
  <si>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</si>
  <si>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</si>
  <si>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</si>
  <si>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</si>
  <si>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</si>
  <si>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</si>
  <si>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</si>
  <si>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</si>
  <si>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</si>
  <si>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</si>
  <si>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</si>
  <si>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</si>
  <si>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</si>
  <si>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</si>
  <si>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</si>
  <si>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</si>
  <si>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</si>
  <si>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</si>
  <si>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</si>
  <si>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</si>
  <si>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</si>
  <si>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</si>
  <si>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</si>
  <si>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</si>
  <si>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</si>
  <si>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</si>
  <si>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</si>
  <si>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</si>
  <si>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</si>
  <si>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</si>
  <si>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</si>
  <si>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</si>
  <si>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</si>
  <si>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</si>
  <si>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</si>
  <si>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</si>
  <si>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</si>
  <si>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</si>
  <si>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</si>
  <si>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</si>
  <si>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</si>
  <si>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</si>
  <si>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</si>
  <si>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</si>
  <si>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</si>
  <si>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</si>
  <si>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</si>
  <si>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</si>
  <si>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</si>
  <si>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</si>
  <si>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</si>
  <si>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</si>
  <si>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</si>
  <si>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</si>
  <si>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</si>
  <si>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</si>
  <si>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</si>
  <si>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</si>
  <si>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</si>
  <si>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</si>
  <si>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</si>
  <si>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</si>
  <si>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</si>
  <si>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</si>
  <si>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</si>
  <si>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</si>
  <si>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</si>
  <si>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</si>
  <si>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</si>
  <si>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</si>
  <si>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</si>
  <si>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</si>
  <si>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</si>
  <si>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</si>
  <si>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</si>
  <si>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</si>
  <si>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</si>
  <si>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</si>
  <si>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</si>
  <si>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</si>
  <si>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</si>
  <si>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</si>
  <si>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</si>
  <si>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</si>
  <si>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</si>
  <si>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</si>
  <si>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</si>
  <si>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</si>
  <si>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</si>
  <si>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</si>
  <si>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</si>
  <si>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</si>
  <si>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</si>
  <si>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</si>
  <si>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</si>
  <si>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</si>
  <si>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</si>
  <si>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</si>
  <si>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</si>
  <si>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</si>
  <si>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</si>
  <si>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</si>
  <si>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</si>
  <si>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</si>
  <si>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</si>
  <si>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</si>
  <si>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</si>
  <si>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</si>
  <si>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</si>
  <si>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</si>
  <si>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</si>
  <si>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</si>
  <si>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</si>
  <si>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</si>
  <si>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</si>
  <si>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</si>
  <si>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</si>
  <si>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</si>
  <si>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</si>
  <si>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</si>
  <si>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</si>
  <si>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</si>
  <si>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</si>
  <si>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</si>
  <si>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</si>
  <si>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</si>
  <si>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</si>
  <si>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</si>
  <si>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</si>
  <si>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</si>
  <si>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</si>
  <si>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</si>
  <si>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</si>
  <si>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</si>
  <si>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</si>
  <si>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</si>
  <si>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</si>
  <si>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</si>
  <si>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</si>
  <si>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</si>
  <si>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</si>
  <si>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</si>
  <si>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</si>
  <si>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</si>
  <si>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</si>
  <si>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</si>
  <si>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</si>
  <si>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</si>
  <si>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</si>
  <si>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</si>
  <si>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</si>
  <si>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</si>
  <si>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</si>
  <si>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</si>
  <si>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</si>
  <si>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</si>
  <si>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</si>
  <si>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</si>
  <si>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</si>
  <si>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</si>
  <si>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</si>
  <si>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</si>
  <si>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</si>
  <si>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</si>
  <si>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</si>
  <si>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</si>
  <si>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</si>
  <si>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</si>
  <si>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</si>
  <si>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</si>
  <si>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</si>
  <si>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</si>
  <si>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</si>
  <si>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</si>
  <si>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</si>
  <si>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</si>
  <si>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</si>
  <si>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</si>
  <si>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</si>
  <si>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</si>
  <si>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</si>
  <si>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</si>
  <si>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</si>
  <si>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</si>
  <si>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</si>
  <si>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</si>
  <si>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</si>
  <si>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</si>
  <si>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</si>
  <si>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</si>
  <si>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</si>
  <si>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</si>
  <si>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</si>
  <si>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</si>
  <si>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</si>
  <si>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</si>
  <si>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</si>
  <si>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</si>
  <si>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</si>
  <si>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</si>
  <si>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</si>
  <si>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</si>
  <si>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</si>
  <si>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</si>
  <si>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</si>
  <si>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</si>
  <si>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</si>
  <si>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</si>
  <si>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</si>
  <si>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</si>
  <si>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</si>
  <si>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</si>
  <si>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</si>
  <si>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</si>
  <si>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</si>
  <si>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</si>
  <si>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</si>
  <si>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</si>
  <si>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</si>
  <si>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</si>
  <si>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</si>
  <si>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</si>
  <si>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</si>
  <si>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</si>
  <si>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</si>
  <si>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</si>
  <si>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</si>
  <si>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</si>
  <si>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</si>
  <si>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</si>
  <si>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</si>
  <si>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</si>
  <si>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</si>
  <si>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</si>
  <si>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</si>
  <si>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</si>
  <si>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</si>
  <si>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</si>
  <si>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</si>
  <si>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</si>
  <si>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</si>
  <si>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</si>
  <si>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</si>
  <si>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</si>
  <si>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</si>
  <si>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</si>
  <si>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</si>
  <si>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</si>
  <si>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</si>
  <si>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</si>
  <si>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</si>
  <si>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</si>
  <si>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</si>
  <si>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</si>
  <si>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</si>
  <si>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</si>
  <si>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</si>
  <si>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</si>
  <si>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</si>
  <si>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</si>
  <si>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</si>
  <si>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</si>
  <si>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</si>
  <si>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</si>
  <si>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</si>
  <si>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</si>
  <si>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</si>
  <si>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</si>
  <si>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</si>
  <si>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</si>
  <si>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</si>
  <si>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</si>
  <si>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</si>
  <si>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</si>
  <si>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</si>
  <si>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</si>
  <si>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</si>
  <si>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</si>
  <si>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</si>
  <si>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</si>
  <si>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</si>
  <si>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</si>
  <si>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</si>
  <si>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</si>
  <si>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</si>
  <si>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</si>
  <si>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</si>
  <si>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</si>
  <si>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</si>
  <si>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</si>
  <si>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</si>
  <si>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</si>
  <si>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</si>
  <si>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</si>
  <si>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</si>
  <si>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</si>
  <si>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</si>
  <si>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</si>
  <si>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</si>
  <si>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</si>
  <si>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</si>
  <si>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</si>
  <si>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</si>
  <si>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</si>
  <si>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</si>
  <si>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</si>
  <si>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</si>
  <si>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</si>
  <si>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</si>
  <si>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</si>
  <si>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</si>
  <si>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</si>
  <si>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</si>
  <si>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</si>
  <si>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</si>
  <si>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</si>
  <si>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</si>
  <si>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</si>
  <si>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</si>
  <si>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</si>
  <si>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</si>
  <si>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</si>
  <si>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</si>
  <si>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</si>
  <si>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</si>
  <si>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</si>
  <si>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</si>
  <si>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</si>
  <si>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</si>
  <si>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</si>
  <si>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</si>
  <si>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</si>
  <si>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</si>
  <si>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</si>
  <si>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</si>
  <si>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</si>
  <si>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</si>
  <si>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</si>
  <si>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</si>
  <si>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</si>
  <si>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</si>
  <si>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</si>
  <si>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</si>
  <si>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</si>
  <si>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</si>
  <si>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</si>
  <si>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</si>
  <si>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</si>
  <si>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</si>
  <si>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</si>
  <si>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</si>
  <si>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</si>
  <si>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</si>
  <si>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</si>
  <si>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</si>
  <si>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</si>
  <si>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</si>
  <si>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</si>
  <si>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</si>
  <si>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</si>
  <si>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</si>
  <si>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</si>
  <si>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</si>
  <si>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</si>
  <si>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</si>
  <si>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</si>
  <si>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</si>
  <si>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</si>
  <si>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</si>
  <si>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</si>
  <si>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</si>
  <si>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</si>
  <si>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</si>
  <si>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</si>
  <si>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</si>
  <si>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</si>
  <si>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</si>
  <si>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</si>
  <si>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</si>
  <si>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</si>
  <si>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</si>
  <si>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</si>
  <si>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</si>
  <si>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</si>
  <si>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</si>
  <si>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</si>
  <si>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</si>
  <si>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</si>
  <si>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</si>
  <si>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</si>
  <si>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</si>
  <si>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</si>
  <si>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</si>
  <si>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</si>
  <si>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</si>
  <si>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</si>
  <si>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</si>
  <si>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</si>
  <si>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</si>
  <si>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</si>
  <si>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</si>
  <si>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</si>
  <si>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</si>
  <si>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</si>
  <si>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</si>
  <si>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</si>
  <si>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</si>
  <si>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</si>
  <si>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</si>
  <si>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</si>
  <si>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</si>
  <si>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</si>
  <si>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</si>
  <si>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</si>
  <si>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</si>
  <si>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</si>
  <si>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</si>
  <si>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</si>
  <si>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</si>
  <si>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</si>
  <si>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</si>
  <si>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</si>
  <si>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</si>
  <si>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</si>
  <si>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</si>
  <si>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</si>
  <si>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</si>
  <si>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</si>
  <si>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</si>
  <si>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</si>
  <si>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</si>
  <si>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</si>
  <si>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</si>
  <si>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</si>
  <si>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</si>
  <si>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</si>
  <si>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</si>
  <si>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</si>
  <si>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</si>
  <si>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</si>
  <si>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</si>
  <si>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</si>
  <si>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</si>
  <si>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</si>
  <si>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</si>
  <si>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</si>
  <si>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</si>
  <si>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</si>
  <si>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</si>
  <si>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</si>
  <si>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</si>
  <si>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</si>
  <si>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</si>
  <si>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</si>
  <si>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</si>
  <si>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</si>
  <si>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</si>
  <si>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</si>
  <si>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</si>
  <si>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</si>
  <si>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</si>
  <si>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</si>
  <si>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</si>
  <si>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</si>
  <si>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</si>
  <si>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</si>
  <si>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</si>
  <si>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</si>
  <si>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</si>
  <si>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</si>
  <si>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</si>
  <si>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</si>
  <si>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</si>
  <si>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</si>
  <si>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</si>
  <si>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</si>
  <si>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</si>
  <si>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</si>
  <si>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</si>
  <si>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</si>
  <si>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</si>
  <si>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</si>
  <si>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</si>
  <si>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</si>
  <si>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</si>
  <si>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</si>
  <si>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</si>
  <si>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</si>
  <si>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</si>
  <si>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</si>
  <si>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</si>
  <si>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</si>
  <si>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</si>
  <si>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</si>
  <si>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</si>
  <si>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</si>
  <si>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</si>
  <si>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</si>
  <si>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</si>
  <si>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</si>
  <si>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</si>
  <si>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</si>
  <si>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</si>
  <si>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</si>
  <si>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</si>
  <si>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</si>
  <si>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</si>
  <si>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</si>
  <si>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</si>
  <si>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</si>
  <si>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</si>
  <si>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</si>
  <si>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</si>
  <si>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</si>
  <si>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</si>
  <si>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</si>
  <si>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</si>
  <si>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</si>
  <si>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</si>
  <si>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</si>
  <si>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</si>
  <si>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</si>
  <si>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</si>
  <si>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</si>
  <si>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</si>
  <si>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</si>
  <si>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</si>
  <si>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</si>
  <si>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</si>
  <si>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</si>
  <si>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</si>
  <si>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</si>
  <si>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</si>
  <si>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</si>
  <si>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</si>
  <si>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</si>
  <si>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</si>
  <si>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</si>
  <si>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</si>
  <si>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</si>
  <si>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</si>
  <si>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</si>
  <si>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</si>
  <si>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</si>
  <si>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</si>
  <si>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</si>
  <si>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</si>
  <si>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</si>
  <si>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</si>
  <si>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</si>
  <si>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</si>
  <si>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</si>
  <si>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</si>
  <si>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</si>
  <si>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</si>
  <si>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</si>
  <si>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</si>
  <si>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</si>
  <si>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</si>
  <si>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</si>
  <si>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</si>
  <si>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</si>
  <si>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</si>
  <si>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</si>
  <si>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</si>
  <si>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</si>
  <si>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</si>
  <si>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</si>
  <si>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</si>
  <si>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</si>
  <si>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</si>
  <si>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</si>
  <si>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</si>
  <si>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</si>
  <si>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</si>
  <si>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</si>
  <si>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</si>
  <si>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</si>
  <si>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</si>
  <si>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</si>
  <si>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</si>
  <si>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</si>
  <si>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</si>
  <si>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</si>
  <si>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</si>
  <si>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</si>
  <si>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</si>
  <si>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</si>
  <si>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</si>
  <si>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</si>
  <si>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</si>
  <si>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</si>
  <si>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</si>
  <si>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</si>
  <si>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</si>
  <si>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</si>
  <si>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</si>
  <si>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</si>
  <si>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</si>
  <si>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</si>
  <si>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</si>
  <si>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</si>
  <si>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</si>
  <si>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</si>
  <si>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</si>
  <si>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</si>
  <si>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</si>
  <si>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</si>
  <si>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</si>
  <si>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</si>
  <si>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</si>
  <si>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</si>
  <si>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</si>
  <si>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</si>
  <si>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</si>
  <si>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</si>
  <si>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</si>
  <si>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</si>
  <si>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</si>
  <si>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</si>
  <si>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</si>
  <si>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</si>
  <si>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</si>
  <si>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</si>
  <si>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</si>
  <si>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</si>
  <si>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</si>
  <si>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</si>
  <si>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</si>
  <si>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</si>
  <si>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</si>
  <si>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</si>
  <si>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</si>
  <si>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</si>
  <si>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</si>
  <si>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</si>
  <si>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</si>
  <si>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</si>
  <si>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</si>
  <si>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</si>
  <si>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</si>
  <si>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</si>
  <si>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</si>
  <si>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</si>
  <si>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</si>
  <si>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</si>
  <si>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</si>
  <si>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</si>
  <si>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</si>
  <si>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</si>
  <si>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</si>
  <si>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</si>
  <si>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</si>
  <si>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</si>
  <si>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</si>
  <si>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</si>
  <si>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</si>
  <si>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</si>
  <si>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</si>
  <si>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</si>
  <si>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</si>
  <si>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</si>
  <si>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</si>
  <si>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</si>
  <si>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</si>
  <si>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</si>
  <si>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</si>
  <si>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</si>
  <si>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</si>
  <si>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</si>
  <si>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</si>
  <si>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</si>
  <si>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</si>
  <si>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</si>
  <si>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</si>
  <si>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</si>
  <si>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</si>
  <si>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</si>
  <si>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</si>
  <si>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</si>
  <si>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</si>
  <si>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</si>
  <si>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</si>
  <si>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</si>
  <si>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</si>
  <si>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</si>
  <si>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</si>
  <si>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</si>
  <si>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</si>
  <si>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</si>
  <si>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</si>
  <si>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</si>
  <si>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</si>
  <si>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</si>
  <si>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</si>
  <si>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</si>
  <si>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</si>
  <si>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</si>
  <si>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</si>
  <si>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</si>
  <si>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</si>
  <si>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</si>
  <si>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</si>
  <si>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</si>
  <si>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</si>
  <si>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</si>
  <si>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</si>
  <si>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</si>
  <si>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</si>
  <si>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</si>
  <si>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</si>
  <si>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</si>
  <si>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</si>
  <si>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</si>
  <si>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</si>
  <si>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</si>
  <si>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</si>
  <si>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</si>
  <si>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</si>
  <si>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</si>
  <si>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</si>
  <si>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</si>
  <si>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</si>
  <si>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</si>
  <si>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</si>
  <si>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</si>
  <si>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</si>
  <si>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</si>
  <si>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</si>
  <si>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</si>
  <si>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</si>
  <si>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</si>
  <si>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</si>
  <si>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</si>
  <si>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</si>
  <si>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</si>
  <si>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</si>
  <si>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</si>
  <si>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</si>
  <si>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</si>
  <si>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</si>
  <si>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</si>
  <si>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</si>
  <si>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</si>
  <si>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</si>
  <si>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</si>
  <si>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</si>
  <si>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</si>
  <si>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</si>
  <si>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</si>
  <si>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</si>
  <si>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</si>
  <si>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</si>
  <si>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</si>
  <si>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</si>
  <si>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</si>
  <si>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</si>
  <si>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</si>
  <si>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</si>
  <si>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</si>
  <si>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</si>
  <si>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</si>
  <si>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</si>
  <si>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</si>
  <si>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</si>
  <si>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</si>
  <si>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</si>
  <si>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</si>
  <si>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</si>
  <si>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</si>
  <si>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</si>
  <si>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</si>
  <si>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</si>
  <si>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</si>
  <si>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</si>
  <si>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</si>
  <si>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</si>
  <si>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</si>
  <si>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</si>
  <si>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</si>
  <si>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</si>
  <si>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</si>
  <si>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</si>
  <si>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</si>
  <si>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</si>
  <si>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</si>
  <si>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</si>
  <si>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</si>
  <si>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</si>
  <si>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</si>
  <si>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</si>
  <si>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</si>
  <si>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</si>
  <si>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</si>
  <si>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</si>
  <si>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</si>
  <si>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</si>
  <si>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</si>
  <si>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</si>
  <si>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</si>
  <si>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</si>
  <si>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</si>
  <si>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</si>
  <si>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</si>
  <si>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</si>
  <si>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</si>
  <si>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</si>
  <si>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</si>
  <si>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</si>
  <si>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</si>
  <si>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</si>
  <si>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</si>
  <si>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</si>
  <si>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</si>
  <si>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</si>
  <si>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</si>
  <si>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</si>
  <si>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</si>
  <si>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</si>
  <si>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</si>
  <si>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</si>
  <si>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</si>
  <si>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</si>
  <si>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</si>
  <si>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</si>
  <si>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</si>
  <si>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</si>
  <si>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</si>
  <si>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</si>
  <si>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</si>
  <si>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</si>
  <si>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</si>
  <si>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</si>
  <si>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</si>
  <si>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</si>
  <si>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</si>
  <si>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</si>
  <si>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</si>
  <si>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</si>
  <si>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</si>
  <si>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</si>
  <si>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</si>
  <si>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</si>
  <si>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</si>
  <si>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</si>
  <si>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</si>
  <si>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</si>
  <si>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</si>
  <si>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</si>
  <si>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</si>
  <si>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</si>
  <si>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</si>
  <si>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</si>
  <si>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</si>
  <si>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</si>
  <si>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</si>
  <si>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</si>
  <si>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</si>
  <si>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</si>
  <si>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</si>
  <si>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</si>
  <si>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</si>
  <si>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</si>
  <si>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</si>
  <si>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</si>
  <si>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</si>
  <si>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</si>
  <si>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</si>
  <si>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</si>
  <si>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</si>
  <si>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</si>
  <si>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</si>
  <si>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</si>
  <si>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</si>
  <si>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</si>
  <si>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</si>
  <si>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</si>
  <si>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</si>
  <si>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</si>
  <si>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</si>
  <si>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</si>
  <si>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</si>
  <si>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</si>
  <si>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</si>
  <si>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</si>
  <si>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</si>
  <si>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</si>
  <si>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</si>
  <si>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</si>
  <si>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</si>
  <si>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</si>
  <si>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</si>
  <si>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</si>
  <si>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</si>
  <si>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</si>
  <si>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</si>
  <si>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</si>
  <si>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</si>
  <si>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</si>
  <si>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</si>
  <si>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</si>
  <si>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</si>
  <si>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</si>
  <si>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</si>
  <si>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</si>
  <si>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</si>
  <si>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</si>
  <si>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</si>
  <si>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</si>
  <si>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</si>
  <si>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</si>
  <si>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</si>
  <si>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</si>
  <si>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</si>
  <si>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</si>
  <si>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</si>
  <si>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</si>
  <si>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</si>
  <si>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</si>
  <si>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</si>
  <si>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</si>
  <si>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</si>
  <si>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</si>
  <si>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</si>
  <si>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</si>
  <si>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</si>
  <si>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</si>
  <si>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</si>
  <si>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</si>
  <si>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</si>
  <si>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</si>
  <si>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</si>
  <si>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</si>
  <si>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</si>
  <si>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</si>
  <si>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</si>
  <si>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</si>
  <si>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</si>
  <si>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</si>
  <si>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</si>
  <si>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</si>
  <si>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</si>
  <si>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</si>
  <si>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</si>
  <si>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</si>
  <si>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</si>
  <si>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</si>
  <si>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</si>
  <si>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</si>
  <si>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</si>
  <si>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</si>
  <si>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</si>
  <si>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</si>
  <si>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</si>
  <si>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</si>
  <si>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</si>
  <si>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</si>
  <si>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</si>
  <si>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</si>
  <si>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</si>
  <si>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</si>
  <si>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</si>
  <si>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</si>
  <si>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</si>
  <si>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</si>
  <si>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</si>
  <si>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</si>
  <si>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</si>
  <si>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</si>
  <si>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</si>
  <si>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</si>
  <si>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</si>
  <si>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</si>
  <si>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</si>
  <si>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</si>
  <si>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</si>
  <si>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</si>
  <si>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</si>
  <si>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</si>
  <si>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</si>
  <si>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</si>
  <si>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</si>
  <si>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</si>
  <si>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</si>
  <si>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</si>
  <si>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</si>
  <si>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</si>
  <si>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</si>
  <si>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</si>
  <si>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</si>
  <si>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</si>
  <si>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</si>
  <si>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</si>
  <si>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</si>
  <si>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</si>
  <si>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</si>
  <si>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</si>
  <si>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</si>
  <si>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</si>
  <si>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</si>
  <si>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</si>
  <si>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</si>
  <si>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</si>
  <si>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</si>
  <si>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</si>
  <si>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</si>
  <si>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</si>
  <si>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</si>
  <si>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</si>
  <si>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</si>
  <si>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</si>
  <si>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</si>
  <si>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</si>
  <si>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</si>
  <si>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</si>
  <si>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</si>
  <si>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</si>
  <si>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</si>
  <si>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</si>
  <si>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</si>
  <si>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</si>
  <si>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</si>
  <si>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</si>
  <si>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</si>
  <si>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</si>
  <si>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</si>
  <si>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</si>
  <si>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</si>
  <si>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</si>
  <si>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</si>
  <si>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</si>
  <si>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</si>
  <si>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</si>
  <si>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</si>
  <si>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</si>
  <si>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</si>
  <si>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</si>
  <si>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</si>
  <si>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</si>
  <si>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</si>
  <si>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</si>
  <si>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</si>
  <si>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</si>
  <si>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</si>
  <si>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</si>
  <si>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</si>
  <si>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</si>
  <si>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</si>
  <si>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</si>
  <si>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</si>
  <si>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</si>
  <si>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</si>
  <si>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</si>
  <si>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</si>
  <si>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</si>
  <si>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</si>
  <si>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</si>
  <si>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</si>
  <si>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</si>
  <si>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</si>
  <si>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</si>
  <si>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</si>
  <si>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</si>
  <si>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</si>
  <si>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</si>
  <si>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</si>
  <si>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</si>
  <si>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</si>
  <si>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</si>
  <si>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</si>
  <si>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</si>
  <si>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</si>
  <si>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</si>
  <si>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</si>
  <si>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</si>
  <si>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</si>
  <si>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</si>
  <si>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</si>
  <si>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</si>
  <si>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</si>
  <si>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</si>
  <si>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</si>
  <si>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</si>
  <si>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</si>
  <si>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</si>
  <si>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</si>
  <si>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</si>
  <si>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</si>
  <si>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</si>
  <si>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</si>
  <si>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</si>
  <si>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</si>
  <si>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</si>
  <si>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</si>
  <si>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</si>
  <si>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</si>
  <si>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</si>
  <si>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</si>
  <si>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</si>
  <si>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</si>
  <si>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</si>
  <si>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</si>
  <si>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</si>
  <si>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</si>
  <si>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</si>
  <si>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</si>
  <si>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</si>
  <si>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</si>
  <si>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</si>
  <si>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</si>
  <si>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</si>
  <si>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</si>
  <si>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</si>
  <si>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</si>
  <si>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</si>
  <si>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</si>
  <si>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</si>
  <si>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</si>
  <si>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</si>
  <si>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</si>
  <si>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</si>
  <si>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</si>
  <si>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</si>
  <si>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</si>
  <si>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</si>
  <si>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</si>
  <si>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</si>
  <si>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</si>
  <si>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</si>
  <si>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</si>
  <si>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</si>
  <si>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</si>
  <si>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</si>
  <si>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</si>
  <si>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</si>
  <si>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</si>
  <si>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</si>
  <si>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</si>
  <si>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</si>
  <si>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</si>
  <si>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</si>
  <si>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</si>
  <si>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</si>
  <si>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</si>
  <si>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</si>
  <si>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</si>
  <si>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</si>
  <si>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</si>
  <si>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</si>
  <si>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</si>
  <si>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</si>
  <si>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</si>
  <si>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</si>
  <si>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</si>
  <si>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</si>
  <si>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</si>
  <si>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</si>
  <si>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</si>
  <si>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</si>
  <si>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</si>
  <si>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</si>
  <si>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</si>
  <si>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</si>
  <si>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</si>
  <si>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</si>
  <si>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</si>
  <si>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</si>
  <si>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</si>
  <si>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</si>
  <si>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</si>
  <si>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</si>
  <si>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</si>
  <si>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</si>
  <si>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</si>
  <si>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</si>
  <si>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</si>
  <si>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</si>
  <si>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</si>
  <si>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</si>
  <si>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</si>
  <si>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</si>
  <si>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</si>
  <si>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</si>
  <si>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</si>
  <si>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</si>
  <si>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</si>
  <si>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</si>
  <si>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</si>
  <si>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</si>
  <si>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</si>
  <si>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</si>
  <si>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</si>
  <si>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</si>
  <si>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</si>
  <si>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</si>
  <si>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</si>
  <si>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</si>
  <si>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</si>
  <si>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</si>
  <si>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</si>
  <si>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</si>
  <si>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</si>
  <si>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</si>
  <si>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</si>
  <si>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</si>
  <si>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</si>
  <si>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</si>
  <si>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</si>
  <si>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</si>
  <si>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</si>
  <si>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</si>
  <si>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</si>
  <si>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</si>
  <si>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</si>
  <si>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</si>
  <si>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</si>
  <si>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</si>
  <si>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</si>
  <si>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</si>
  <si>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</si>
  <si>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</si>
  <si>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</si>
  <si>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</si>
  <si>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</si>
  <si>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</si>
  <si>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</si>
  <si>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</si>
  <si>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</si>
  <si>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</si>
  <si>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</si>
  <si>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</si>
  <si>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</si>
  <si>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</si>
  <si>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</si>
  <si>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</si>
  <si>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</si>
  <si>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</si>
  <si>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</si>
  <si>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</si>
  <si>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</si>
  <si>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</si>
  <si>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</si>
  <si>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</si>
  <si>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</si>
  <si>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</si>
  <si>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</si>
  <si>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</si>
  <si>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</si>
  <si>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</si>
  <si>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</si>
  <si>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</si>
  <si>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</si>
  <si>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</si>
  <si>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</si>
  <si>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</si>
  <si>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</si>
  <si>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</si>
  <si>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</si>
  <si>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</si>
  <si>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</si>
  <si>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</si>
  <si>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</si>
  <si>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</si>
  <si>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</si>
  <si>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</si>
  <si>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</si>
  <si>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</si>
  <si>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</si>
  <si>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</si>
  <si>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</si>
  <si>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</si>
  <si>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</si>
  <si>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</si>
  <si>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</si>
  <si>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</si>
  <si>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</si>
  <si>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</si>
  <si>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</si>
  <si>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</si>
  <si>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</si>
  <si>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</si>
  <si>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</si>
  <si>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</si>
  <si>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</si>
  <si>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</si>
  <si>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</si>
  <si>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</si>
  <si>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</si>
  <si>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</si>
  <si>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</si>
  <si>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</si>
  <si>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</si>
  <si>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</si>
  <si>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</si>
  <si>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</si>
  <si>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</si>
  <si>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</si>
  <si>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</si>
  <si>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</si>
  <si>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</si>
  <si>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</si>
  <si>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</si>
  <si>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</si>
  <si>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</si>
  <si>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</si>
  <si>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</si>
  <si>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</si>
  <si>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</si>
  <si>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</si>
  <si>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</si>
  <si>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</si>
  <si>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</si>
  <si>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</si>
  <si>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</si>
  <si>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</si>
  <si>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</si>
  <si>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</si>
  <si>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</si>
  <si>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</si>
  <si>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</si>
  <si>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</si>
  <si>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</si>
  <si>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</si>
  <si>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</si>
  <si>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</si>
  <si>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</si>
  <si>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</si>
  <si>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</si>
  <si>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</si>
  <si>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</si>
  <si>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</si>
  <si>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</si>
  <si>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</si>
  <si>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</si>
  <si>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</si>
  <si>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</si>
  <si>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</si>
  <si>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</si>
  <si>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</si>
  <si>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</si>
  <si>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</si>
  <si>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</si>
  <si>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</si>
  <si>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</si>
  <si>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</si>
  <si>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</si>
  <si>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</si>
  <si>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</si>
  <si>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</si>
  <si>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</si>
  <si>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</si>
  <si>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</si>
  <si>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</si>
  <si>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</si>
  <si>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</si>
  <si>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</si>
  <si>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</si>
  <si>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</si>
  <si>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</si>
  <si>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</si>
  <si>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</si>
  <si>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</si>
  <si>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</si>
  <si>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</si>
  <si>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</si>
  <si>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</si>
  <si>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</si>
  <si>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</si>
  <si>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</si>
  <si>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</si>
  <si>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</si>
  <si>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</si>
  <si>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</si>
  <si>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</si>
  <si>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</si>
  <si>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</si>
  <si>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</si>
  <si>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</si>
  <si>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</si>
  <si>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</si>
  <si>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</si>
  <si>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</si>
  <si>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</si>
  <si>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</si>
  <si>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</si>
  <si>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</si>
  <si>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</si>
  <si>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</si>
  <si>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</si>
  <si>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</si>
  <si>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</si>
  <si>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</si>
  <si>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</si>
  <si>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</si>
  <si>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</si>
  <si>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</si>
  <si>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</si>
  <si>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</si>
  <si>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</si>
  <si>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</si>
  <si>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</si>
  <si>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</si>
  <si>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</si>
  <si>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</si>
  <si>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</si>
  <si>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</si>
  <si>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</si>
  <si>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</si>
  <si>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</si>
  <si>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</si>
  <si>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</si>
  <si>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</si>
  <si>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</si>
  <si>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</si>
  <si>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</si>
  <si>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</si>
  <si>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</si>
  <si>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</si>
  <si>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</si>
  <si>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</si>
  <si>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</si>
  <si>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</si>
  <si>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</si>
  <si>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</si>
  <si>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</si>
  <si>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</si>
  <si>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</si>
  <si>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</si>
  <si>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</si>
  <si>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</si>
  <si>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</si>
  <si>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</si>
  <si>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</si>
  <si>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</si>
  <si>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</si>
  <si>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</si>
  <si>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</si>
  <si>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</si>
  <si>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</si>
  <si>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</si>
  <si>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</si>
  <si>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</si>
  <si>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</si>
  <si>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</si>
  <si>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</si>
  <si>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</si>
  <si>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</si>
  <si>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</si>
  <si>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</si>
  <si>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</si>
  <si>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</si>
  <si>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</si>
  <si>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</si>
  <si>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</si>
  <si>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</si>
  <si>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</si>
  <si>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</si>
  <si>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</si>
  <si>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</si>
  <si>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</si>
  <si>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</si>
  <si>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</si>
  <si>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</si>
  <si>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</si>
  <si>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</si>
  <si>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</si>
  <si>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</si>
  <si>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</si>
  <si>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</si>
  <si>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</si>
  <si>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</si>
  <si>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</si>
  <si>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</si>
  <si>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</si>
  <si>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</si>
  <si>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</si>
  <si>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</si>
  <si>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</si>
  <si>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</si>
  <si>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</si>
  <si>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</si>
  <si>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</si>
  <si>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</si>
  <si>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</si>
  <si>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</si>
  <si>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</si>
  <si>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</si>
  <si>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</si>
  <si>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</si>
  <si>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</si>
  <si>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</si>
  <si>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</si>
  <si>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</si>
  <si>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</si>
  <si>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</si>
  <si>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</si>
  <si>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</si>
  <si>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</si>
  <si>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</si>
  <si>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</si>
  <si>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</si>
  <si>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</si>
  <si>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</si>
  <si>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</si>
  <si>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</si>
  <si>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</si>
  <si>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</si>
  <si>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</si>
  <si>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</si>
  <si>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</si>
  <si>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</si>
  <si>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</si>
  <si>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</si>
  <si>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</si>
  <si>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</si>
  <si>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</si>
  <si>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</si>
  <si>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</si>
  <si>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</si>
  <si>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</si>
  <si>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</si>
  <si>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</si>
  <si>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</si>
  <si>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</si>
  <si>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</si>
  <si>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</si>
  <si>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</si>
  <si>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</si>
  <si>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</si>
  <si>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</si>
  <si>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</si>
  <si>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</si>
  <si>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</si>
  <si>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</si>
  <si>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</si>
  <si>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</si>
  <si>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</si>
  <si>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</si>
  <si>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</si>
  <si>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</si>
  <si>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</si>
  <si>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</si>
  <si>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</si>
  <si>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</si>
  <si>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</si>
  <si>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</si>
  <si>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</si>
  <si>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</si>
  <si>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</si>
  <si>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</si>
  <si>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</si>
  <si>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</si>
  <si>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</si>
  <si>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</si>
  <si>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</si>
  <si>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</si>
  <si>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</si>
  <si>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</si>
  <si>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</si>
  <si>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</si>
  <si>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</si>
  <si>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</si>
  <si>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</si>
  <si>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</si>
  <si>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</si>
  <si>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</si>
  <si>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</si>
  <si>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</si>
  <si>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</si>
  <si>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</si>
  <si>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</si>
  <si>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</si>
  <si>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</si>
  <si>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</si>
  <si>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</si>
  <si>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</si>
  <si>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</si>
  <si>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</si>
  <si>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</si>
  <si>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</si>
  <si>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</si>
  <si>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</si>
  <si>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</si>
  <si>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</si>
  <si>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</si>
  <si>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</si>
  <si>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</si>
  <si>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</si>
  <si>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</si>
  <si>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</si>
  <si>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</si>
  <si>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</si>
  <si>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</si>
  <si>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</si>
  <si>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</si>
  <si>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</si>
  <si>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</si>
  <si>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</si>
  <si>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</si>
  <si>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</si>
  <si>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</si>
  <si>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</si>
  <si>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</si>
  <si>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</si>
  <si>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</si>
  <si>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</si>
  <si>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</si>
  <si>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</si>
  <si>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</si>
  <si>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</si>
  <si>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</si>
  <si>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</si>
  <si>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</si>
  <si>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</si>
  <si>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</si>
  <si>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</si>
  <si>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</si>
  <si>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</si>
  <si>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</si>
  <si>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</si>
  <si>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</si>
  <si>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</si>
  <si>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</si>
  <si>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</si>
  <si>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</si>
  <si>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</si>
  <si>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</si>
  <si>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</si>
  <si>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</si>
  <si>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</si>
  <si>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</si>
  <si>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</si>
  <si>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</si>
  <si>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</si>
  <si>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</si>
  <si>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</si>
  <si>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</si>
  <si>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</si>
  <si>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</si>
  <si>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</si>
  <si>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</si>
  <si>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</si>
  <si>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</si>
  <si>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</si>
  <si>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</si>
  <si>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</si>
  <si>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</si>
  <si>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</si>
  <si>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</si>
  <si>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</si>
  <si>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</si>
  <si>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</si>
  <si>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</si>
  <si>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</si>
  <si>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</si>
  <si>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</si>
  <si>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</si>
  <si>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</si>
  <si>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</si>
  <si>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</si>
  <si>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</si>
  <si>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</si>
  <si>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</si>
  <si>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</si>
  <si>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</si>
  <si>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</si>
  <si>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</si>
  <si>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</si>
  <si>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</si>
  <si>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</si>
  <si>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</si>
  <si>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</si>
  <si>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</si>
  <si>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</si>
  <si>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</si>
  <si>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</si>
  <si>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</si>
  <si>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</si>
  <si>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</si>
  <si>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</si>
  <si>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</si>
  <si>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</si>
  <si>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</si>
  <si>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</si>
  <si>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</si>
  <si>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</si>
  <si>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</si>
  <si>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</si>
  <si>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</si>
  <si>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</si>
  <si>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</si>
  <si>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</si>
  <si>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</si>
  <si>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</si>
  <si>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</si>
  <si>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</si>
  <si>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</si>
  <si>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</si>
  <si>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</si>
  <si>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</si>
  <si>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</si>
  <si>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</si>
  <si>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</si>
  <si>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</si>
  <si>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</si>
  <si>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</si>
  <si>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</si>
  <si>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</si>
  <si>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</si>
  <si>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</si>
  <si>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</si>
  <si>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</si>
  <si>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</si>
  <si>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</si>
  <si>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</si>
  <si>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</si>
  <si>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</si>
  <si>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</si>
  <si>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</si>
  <si>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</si>
  <si>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</si>
  <si>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</si>
  <si>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</si>
  <si>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</si>
  <si>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</si>
  <si>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</si>
  <si>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</si>
  <si>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</si>
  <si>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</si>
  <si>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</si>
  <si>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</si>
  <si>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</si>
  <si>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</si>
  <si>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</si>
  <si>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</si>
  <si>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</si>
  <si>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</si>
  <si>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</si>
  <si>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</si>
  <si>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</si>
  <si>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</si>
  <si>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</si>
  <si>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</si>
  <si>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</si>
  <si>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</si>
  <si>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</si>
  <si>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</si>
  <si>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</si>
  <si>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</si>
  <si>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</si>
  <si>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</si>
  <si>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</si>
  <si>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</si>
  <si>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</si>
  <si>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</si>
  <si>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</si>
  <si>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</si>
  <si>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</si>
  <si>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</si>
  <si>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</si>
  <si>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</si>
  <si>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</si>
  <si>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</si>
  <si>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</si>
  <si>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</si>
  <si>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</si>
  <si>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</si>
  <si>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</si>
  <si>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</si>
  <si>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</si>
  <si>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</si>
  <si>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</si>
  <si>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</si>
  <si>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</si>
  <si>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</si>
  <si>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</si>
  <si>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</si>
  <si>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</si>
  <si>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</si>
  <si>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</si>
  <si>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</si>
  <si>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</si>
  <si>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</si>
  <si>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</si>
  <si>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</si>
  <si>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</si>
  <si>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</si>
  <si>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</si>
  <si>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</si>
  <si>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</si>
  <si>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</si>
  <si>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</si>
  <si>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</si>
  <si>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</si>
  <si>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</si>
  <si>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</si>
  <si>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</si>
  <si>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</si>
  <si>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</si>
  <si>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</si>
  <si>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</si>
  <si>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</si>
  <si>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</si>
  <si>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</si>
  <si>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</si>
  <si>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</si>
  <si>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</si>
  <si>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</si>
  <si>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</si>
  <si>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</si>
  <si>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</si>
  <si>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</si>
  <si>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</si>
  <si>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</si>
  <si>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</si>
  <si>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</si>
  <si>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</si>
  <si>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</si>
  <si>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</si>
  <si>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</si>
  <si>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</si>
  <si>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</si>
  <si>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</si>
  <si>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</si>
  <si>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</si>
  <si>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</si>
  <si>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</si>
  <si>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</si>
  <si>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</si>
  <si>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</si>
  <si>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</si>
  <si>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</si>
  <si>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</si>
  <si>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</si>
  <si>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</si>
  <si>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</si>
  <si>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</si>
  <si>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</si>
  <si>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</si>
  <si>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</si>
  <si>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</si>
  <si>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</si>
  <si>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</si>
  <si>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</si>
  <si>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</si>
  <si>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</si>
  <si>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</si>
  <si>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</si>
  <si>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</si>
  <si>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</si>
  <si>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</si>
  <si>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</si>
  <si>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</si>
  <si>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</si>
  <si>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</si>
  <si>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</si>
  <si>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</si>
  <si>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</si>
  <si>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</si>
  <si>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</si>
  <si>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</si>
  <si>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</si>
  <si>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</si>
  <si>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</si>
  <si>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</si>
  <si>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</si>
  <si>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</si>
  <si>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</si>
  <si>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</si>
  <si>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</si>
  <si>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</si>
  <si>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</si>
  <si>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</si>
  <si>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</si>
  <si>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</si>
  <si>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</si>
  <si>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</si>
  <si>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</si>
  <si>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</si>
  <si>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</si>
  <si>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</si>
  <si>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</si>
  <si>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</si>
  <si>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</si>
  <si>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</si>
  <si>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</si>
  <si>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</si>
  <si>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</si>
  <si>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</si>
  <si>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</si>
  <si>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</si>
  <si>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</si>
  <si>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</si>
  <si>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</si>
  <si>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</si>
  <si>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</si>
  <si>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</si>
  <si>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</si>
  <si>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</si>
  <si>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</si>
  <si>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</si>
  <si>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</si>
  <si>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</si>
  <si>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</si>
  <si>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</si>
  <si>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</si>
  <si>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</si>
  <si>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</si>
  <si>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</si>
  <si>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</si>
  <si>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</si>
  <si>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</si>
  <si>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</si>
  <si>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</si>
  <si>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</si>
  <si>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</si>
  <si>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</si>
  <si>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</si>
  <si>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</si>
  <si>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</si>
  <si>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</si>
  <si>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</si>
  <si>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</si>
  <si>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</si>
  <si>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</si>
  <si>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</si>
  <si>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</si>
  <si>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</si>
  <si>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</si>
  <si>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</si>
  <si>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</si>
  <si>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</si>
  <si>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</si>
  <si>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</si>
  <si>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</si>
  <si>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</si>
  <si>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</si>
  <si>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</si>
  <si>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</si>
  <si>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</si>
  <si>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</si>
  <si>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</si>
  <si>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</si>
  <si>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</si>
  <si>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</si>
  <si>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</si>
  <si>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</si>
  <si>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</si>
  <si>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</si>
  <si>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</si>
  <si>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</si>
  <si>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</si>
  <si>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</si>
  <si>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</si>
  <si>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</si>
  <si>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</si>
  <si>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</si>
  <si>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</si>
  <si>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</si>
  <si>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</si>
  <si>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</si>
  <si>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</si>
  <si>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</si>
  <si>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</si>
  <si>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</si>
  <si>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</si>
  <si>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</si>
  <si>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</si>
  <si>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</si>
  <si>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</si>
  <si>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</si>
  <si>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</si>
  <si>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</si>
  <si>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</si>
  <si>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</si>
  <si>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</si>
  <si>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</si>
  <si>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</si>
  <si>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</si>
  <si>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</si>
  <si>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</si>
  <si>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</si>
  <si>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</si>
  <si>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</si>
  <si>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</si>
  <si>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</si>
  <si>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</si>
  <si>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</si>
  <si>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</si>
  <si>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</si>
  <si>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</si>
  <si>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</si>
  <si>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</si>
  <si>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</si>
  <si>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</si>
  <si>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</si>
  <si>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</si>
  <si>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</si>
  <si>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</si>
  <si>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</si>
  <si>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</si>
  <si>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</si>
  <si>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</si>
  <si>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</si>
  <si>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</si>
  <si>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</si>
  <si>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</si>
  <si>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</si>
  <si>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</si>
  <si>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</si>
  <si>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</si>
  <si>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</si>
  <si>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</si>
  <si>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</si>
  <si>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</si>
  <si>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</si>
  <si>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</si>
  <si>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</si>
  <si>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</si>
  <si>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</si>
  <si>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</si>
  <si>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</si>
  <si>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</si>
  <si>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</si>
  <si>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</si>
  <si>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</si>
  <si>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</si>
  <si>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</si>
  <si>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</si>
  <si>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</si>
  <si>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</si>
  <si>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</si>
  <si>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</si>
  <si>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</si>
  <si>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</si>
  <si>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</si>
  <si>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</si>
  <si>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</si>
  <si>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</si>
  <si>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</si>
  <si>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</si>
  <si>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</si>
  <si>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</si>
  <si>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</si>
  <si>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</si>
  <si>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</si>
  <si>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</si>
  <si>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</si>
  <si>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</si>
  <si>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</si>
  <si>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</si>
  <si>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</si>
  <si>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</si>
  <si>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</si>
  <si>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</si>
  <si>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</si>
  <si>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</si>
  <si>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</si>
  <si>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</si>
  <si>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</si>
  <si>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</si>
  <si>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</si>
  <si>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</si>
  <si>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</si>
  <si>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</si>
  <si>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</si>
  <si>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</si>
  <si>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</si>
  <si>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</si>
  <si>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</si>
  <si>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</si>
  <si>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</si>
  <si>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</si>
  <si>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</si>
  <si>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</si>
  <si>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</si>
  <si>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</si>
  <si>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</si>
  <si>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</si>
  <si>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</si>
  <si>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</si>
  <si>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</si>
  <si>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</si>
  <si>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</si>
  <si>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</si>
  <si>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</si>
  <si>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</si>
  <si>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</si>
  <si>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</si>
  <si>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</si>
  <si>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</si>
  <si>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</si>
  <si>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</si>
  <si>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</si>
  <si>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</si>
  <si>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</si>
  <si>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</si>
  <si>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</si>
  <si>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</si>
  <si>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</si>
  <si>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</si>
  <si>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</si>
  <si>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</si>
  <si>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</si>
  <si>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</si>
  <si>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</si>
  <si>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</si>
  <si>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</si>
  <si>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</si>
  <si>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</si>
  <si>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</si>
  <si>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</si>
  <si>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</si>
  <si>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</si>
  <si>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</si>
  <si>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</si>
  <si>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</si>
  <si>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</si>
  <si>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</si>
  <si>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</si>
  <si>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</si>
  <si>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</si>
  <si>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</si>
  <si>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</si>
  <si>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</si>
  <si>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</si>
  <si>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</si>
  <si>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</si>
  <si>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</si>
  <si>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</si>
  <si>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</si>
  <si>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</si>
  <si>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</si>
  <si>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</si>
  <si>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</si>
  <si>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</si>
  <si>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</si>
  <si>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</si>
  <si>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</si>
  <si>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</si>
  <si>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</si>
  <si>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</si>
  <si>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</si>
  <si>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</si>
  <si>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</si>
  <si>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</si>
  <si>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</si>
  <si>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</si>
  <si>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</si>
  <si>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</si>
  <si>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</si>
  <si>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</si>
  <si>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</si>
  <si>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</si>
  <si>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</si>
  <si>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</si>
  <si>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</si>
  <si>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</si>
  <si>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</si>
  <si>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</si>
  <si>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</si>
  <si>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</si>
  <si>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</si>
  <si>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</si>
  <si>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</si>
  <si>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</si>
  <si>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</si>
  <si>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</si>
  <si>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</si>
  <si>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</si>
  <si>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</si>
  <si>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</si>
  <si>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</si>
  <si>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</si>
  <si>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</si>
  <si>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</si>
  <si>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</si>
  <si>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</si>
  <si>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</si>
  <si>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</si>
  <si>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</si>
  <si>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</si>
  <si>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</si>
  <si>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</si>
  <si>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</si>
  <si>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</si>
  <si>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</si>
  <si>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</si>
  <si>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</si>
  <si>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</si>
  <si>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</si>
  <si>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</si>
  <si>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</si>
  <si>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</si>
  <si>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</si>
  <si>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</si>
  <si>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</si>
  <si>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</si>
  <si>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</si>
  <si>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</si>
  <si>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</si>
  <si>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</si>
  <si>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</si>
  <si>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</si>
  <si>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</si>
  <si>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</si>
  <si>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</si>
  <si>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</si>
  <si>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</si>
  <si>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</si>
  <si>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</si>
  <si>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</si>
  <si>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</si>
  <si>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</si>
  <si>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</si>
  <si>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</si>
  <si>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</si>
  <si>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</si>
  <si>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</si>
  <si>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</si>
  <si>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</si>
  <si>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</si>
  <si>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</si>
  <si>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</si>
  <si>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</si>
  <si>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</si>
  <si>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</si>
  <si>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</si>
  <si>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</si>
  <si>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</si>
  <si>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</si>
  <si>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</si>
  <si>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</si>
  <si>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</si>
  <si>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</si>
  <si>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</si>
  <si>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</si>
  <si>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</si>
  <si>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</si>
  <si>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</si>
  <si>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</si>
  <si>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</si>
  <si>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</si>
  <si>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</si>
  <si>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</si>
  <si>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</si>
  <si>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</si>
  <si>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</si>
  <si>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</si>
  <si>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</si>
  <si>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</si>
  <si>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</si>
  <si>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</si>
  <si>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</si>
  <si>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</si>
  <si>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</si>
  <si>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</si>
  <si>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</si>
  <si>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</si>
  <si>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</si>
  <si>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</si>
  <si>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</si>
  <si>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</si>
  <si>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</si>
  <si>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</si>
  <si>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</si>
  <si>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</si>
  <si>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</si>
  <si>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</si>
  <si>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</si>
  <si>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</si>
  <si>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</si>
  <si>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</si>
  <si>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</si>
  <si>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</si>
  <si>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</si>
  <si>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</si>
  <si>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</si>
  <si>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</si>
  <si>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</si>
  <si>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</si>
  <si>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</si>
  <si>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</si>
  <si>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</si>
  <si>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</si>
  <si>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</si>
  <si>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</si>
  <si>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</si>
  <si>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</si>
  <si>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</si>
  <si>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</si>
  <si>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</si>
  <si>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</si>
  <si>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</si>
  <si>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</si>
  <si>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</si>
  <si>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</si>
  <si>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</si>
  <si>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</si>
  <si>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</si>
  <si>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</si>
  <si>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</si>
  <si>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</si>
  <si>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</si>
  <si>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</si>
  <si>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</si>
  <si>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</si>
  <si>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</si>
  <si>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</si>
  <si>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</si>
  <si>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</si>
  <si>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</si>
  <si>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</si>
  <si>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</si>
  <si>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</si>
  <si>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</si>
  <si>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</si>
  <si>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</si>
  <si>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</si>
  <si>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</si>
  <si>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</si>
  <si>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</si>
  <si>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</si>
  <si>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</si>
  <si>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</si>
  <si>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</si>
  <si>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</si>
  <si>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</si>
  <si>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</si>
  <si>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</si>
  <si>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</si>
  <si>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</si>
  <si>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</si>
  <si>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</si>
  <si>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</si>
  <si>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</si>
  <si>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</si>
  <si>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</si>
  <si>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</si>
  <si>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</si>
  <si>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</si>
  <si>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</si>
  <si>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</si>
  <si>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</si>
  <si>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</si>
  <si>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</si>
  <si>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</si>
  <si>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</si>
  <si>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</si>
  <si>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</si>
  <si>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</si>
  <si>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</si>
  <si>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</si>
  <si>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</si>
  <si>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</si>
  <si>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</si>
  <si>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</si>
  <si>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</si>
  <si>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</si>
  <si>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</si>
  <si>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</si>
  <si>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</si>
  <si>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</si>
  <si>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</si>
  <si>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</si>
  <si>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</si>
  <si>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</si>
  <si>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</si>
  <si>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</si>
  <si>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</si>
  <si>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</si>
  <si>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</si>
  <si>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</si>
  <si>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</si>
  <si>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</si>
  <si>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</si>
  <si>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</si>
  <si>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</si>
  <si>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</si>
  <si>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</si>
  <si>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</si>
  <si>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</si>
  <si>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</si>
  <si>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</si>
  <si>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</si>
  <si>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</si>
  <si>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</si>
  <si>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</si>
  <si>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</si>
  <si>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</si>
  <si>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</si>
  <si>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</si>
  <si>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</si>
  <si>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</si>
  <si>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</si>
  <si>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</si>
  <si>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</si>
  <si>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</si>
  <si>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</si>
  <si>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</si>
  <si>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</si>
  <si>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</si>
  <si>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</si>
  <si>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</si>
  <si>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</si>
  <si>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</si>
  <si>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</si>
  <si>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</si>
  <si>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</si>
  <si>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</si>
  <si>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</si>
  <si>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</si>
  <si>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</si>
  <si>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</si>
  <si>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</si>
  <si>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</si>
  <si>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</si>
  <si>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</si>
  <si>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</si>
  <si>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</si>
  <si>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</si>
  <si>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</si>
  <si>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</si>
  <si>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</si>
  <si>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</si>
  <si>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</si>
  <si>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</si>
  <si>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</si>
  <si>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</si>
  <si>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</si>
  <si>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</si>
  <si>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</si>
  <si>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</si>
  <si>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</si>
  <si>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</si>
  <si>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</si>
  <si>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</si>
  <si>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</si>
  <si>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</si>
  <si>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</si>
  <si>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</si>
  <si>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</si>
  <si>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</si>
  <si>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</si>
  <si>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</si>
  <si>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</si>
  <si>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</si>
  <si>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</si>
  <si>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</si>
  <si>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</si>
  <si>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</si>
  <si>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</si>
  <si>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</si>
  <si>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</si>
  <si>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</si>
  <si>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</si>
  <si>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</si>
  <si>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</si>
  <si>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</si>
  <si>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</si>
  <si>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</si>
  <si>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</si>
  <si>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</si>
  <si>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</si>
  <si>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</si>
  <si>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</si>
  <si>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</si>
  <si>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</si>
  <si>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</si>
  <si>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</si>
  <si>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</si>
  <si>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</si>
  <si>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</si>
  <si>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</si>
  <si>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</si>
  <si>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</si>
  <si>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</si>
  <si>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</si>
  <si>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</si>
  <si>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</si>
  <si>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</si>
  <si>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</si>
  <si>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</si>
  <si>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</si>
  <si>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</si>
  <si>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</si>
  <si>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</si>
  <si>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</si>
  <si>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</si>
  <si>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</si>
  <si>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</si>
  <si>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</si>
  <si>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</si>
  <si>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</si>
  <si>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</si>
  <si>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</si>
  <si>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</si>
  <si>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</si>
  <si>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</si>
  <si>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</si>
  <si>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</si>
  <si>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</si>
  <si>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</si>
  <si>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</si>
  <si>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</si>
  <si>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</si>
  <si>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</si>
  <si>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</si>
  <si>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</si>
  <si>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</si>
  <si>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</si>
  <si>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</si>
  <si>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</si>
  <si>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</si>
  <si>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</si>
  <si>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</si>
  <si>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</si>
  <si>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</si>
  <si>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</si>
  <si>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</si>
  <si>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</si>
  <si>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</si>
  <si>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</si>
  <si>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</si>
  <si>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</si>
  <si>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</si>
  <si>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</si>
  <si>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</si>
  <si>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</si>
  <si>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</si>
  <si>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</si>
  <si>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</si>
  <si>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</si>
  <si>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</si>
  <si>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</si>
  <si>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</si>
  <si>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</si>
  <si>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</si>
  <si>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</si>
  <si>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</si>
  <si>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</si>
  <si>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</si>
  <si>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</si>
  <si>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</si>
  <si>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</si>
  <si>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</si>
  <si>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</si>
  <si>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</si>
  <si>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</si>
  <si>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</si>
  <si>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</si>
  <si>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</si>
  <si>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</si>
  <si>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</si>
  <si>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</si>
  <si>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</si>
  <si>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</si>
  <si>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</si>
  <si>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</si>
  <si>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</si>
  <si>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</si>
  <si>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</si>
  <si>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</si>
  <si>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</si>
  <si>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</si>
  <si>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</si>
  <si>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</si>
  <si>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</si>
  <si>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</si>
  <si>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</si>
  <si>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</si>
  <si>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</si>
  <si>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</si>
  <si>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</si>
  <si>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</si>
  <si>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</si>
  <si>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</si>
  <si>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</si>
  <si>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</si>
  <si>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</si>
  <si>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</si>
  <si>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</si>
  <si>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</si>
  <si>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</si>
  <si>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</si>
  <si>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</si>
  <si>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</si>
  <si>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</si>
  <si>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</si>
  <si>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</si>
  <si>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</si>
  <si>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</si>
  <si>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</si>
  <si>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</si>
  <si>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</si>
  <si>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</si>
  <si>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</si>
  <si>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</si>
  <si>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</si>
  <si>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</si>
  <si>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</si>
  <si>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</si>
  <si>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</si>
  <si>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</si>
  <si>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</si>
  <si>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</si>
  <si>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</si>
  <si>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</si>
  <si>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</si>
  <si>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</si>
  <si>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</si>
  <si>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</si>
  <si>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</si>
  <si>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</si>
  <si>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</si>
  <si>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</si>
  <si>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</si>
  <si>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</si>
  <si>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</si>
  <si>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</si>
  <si>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</si>
  <si>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</si>
  <si>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</si>
  <si>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</si>
  <si>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</si>
  <si>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</si>
  <si>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</si>
  <si>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</si>
  <si>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</si>
  <si>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</si>
  <si>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</si>
  <si>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</si>
  <si>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</si>
  <si>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</si>
  <si>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</si>
  <si>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</si>
  <si>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</si>
  <si>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</si>
  <si>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</si>
  <si>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</si>
  <si>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</si>
  <si>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</si>
  <si>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</si>
  <si>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</si>
  <si>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</si>
  <si>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</si>
  <si>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</si>
  <si>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</si>
  <si>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</si>
  <si>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</si>
  <si>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</si>
  <si>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</si>
  <si>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</si>
  <si>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</si>
  <si>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</si>
  <si>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</si>
  <si>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</si>
  <si>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</si>
  <si>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</si>
  <si>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</si>
  <si>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</si>
  <si>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</si>
  <si>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</si>
  <si>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</si>
  <si>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</si>
  <si>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</si>
  <si>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</si>
  <si>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</si>
  <si>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</si>
  <si>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</si>
  <si>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</si>
  <si>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</si>
  <si>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</si>
  <si>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</si>
  <si>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</si>
  <si>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</si>
  <si>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</si>
  <si>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</si>
  <si>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</si>
  <si>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</si>
  <si>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</si>
  <si>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</si>
  <si>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</si>
  <si>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</si>
  <si>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</si>
  <si>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</si>
  <si>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</si>
  <si>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</si>
  <si>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</si>
  <si>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</si>
  <si>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</si>
  <si>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</si>
  <si>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</si>
  <si>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</si>
  <si>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</si>
  <si>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</si>
  <si>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</si>
  <si>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</si>
  <si>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</si>
  <si>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</si>
  <si>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</si>
  <si>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</si>
  <si>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</si>
  <si>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</si>
  <si>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</si>
  <si>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</si>
  <si>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</si>
  <si>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</si>
  <si>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</si>
  <si>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</si>
  <si>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</si>
  <si>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</si>
  <si>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</si>
  <si>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</si>
  <si>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</si>
  <si>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</si>
  <si>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</si>
  <si>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</si>
  <si>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</si>
  <si>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</si>
  <si>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</si>
  <si>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</si>
  <si>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</si>
  <si>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</si>
  <si>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</si>
  <si>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</si>
  <si>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</si>
  <si>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</si>
  <si>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</si>
  <si>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</si>
  <si>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</si>
  <si>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</si>
  <si>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</si>
  <si>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</si>
  <si>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</si>
  <si>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</si>
  <si>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</si>
  <si>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</si>
  <si>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</si>
  <si>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</si>
  <si>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</si>
  <si>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</si>
  <si>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</si>
  <si>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</si>
  <si>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</si>
  <si>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</si>
  <si>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</si>
  <si>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</si>
  <si>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</si>
  <si>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</si>
  <si>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</si>
  <si>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</si>
  <si>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</si>
  <si>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</si>
  <si>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</si>
  <si>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</si>
  <si>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</si>
  <si>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</si>
  <si>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</si>
  <si>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</si>
  <si>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</si>
  <si>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</si>
  <si>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</si>
  <si>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</si>
  <si>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</si>
  <si>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</si>
  <si>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</si>
  <si>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</si>
  <si>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</si>
  <si>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</si>
  <si>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</si>
  <si>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</si>
  <si>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</si>
  <si>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</si>
  <si>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</si>
  <si>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</si>
  <si>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</si>
  <si>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</si>
  <si>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</si>
  <si>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</si>
  <si>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</si>
  <si>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</si>
  <si>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</si>
  <si>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</si>
  <si>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</si>
  <si>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</si>
  <si>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</si>
  <si>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</si>
  <si>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</si>
  <si>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</si>
  <si>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</si>
  <si>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</si>
  <si>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</si>
  <si>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</si>
  <si>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</si>
  <si>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</si>
  <si>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</si>
  <si>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</si>
  <si>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</si>
  <si>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</si>
  <si>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</si>
  <si>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</si>
  <si>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</si>
  <si>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</si>
  <si>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</si>
  <si>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</si>
  <si>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</si>
  <si>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</si>
  <si>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</si>
  <si>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</si>
  <si>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</si>
  <si>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</si>
  <si>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</si>
  <si>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</si>
  <si>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</si>
  <si>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</si>
  <si>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</si>
  <si>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</si>
  <si>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</si>
  <si>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</si>
  <si>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</si>
  <si>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</si>
  <si>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</si>
  <si>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</si>
  <si>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</si>
  <si>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</si>
  <si>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</si>
  <si>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</si>
  <si>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</si>
  <si>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</si>
  <si>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</si>
  <si>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</si>
  <si>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</si>
  <si>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</si>
  <si>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</si>
  <si>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</si>
  <si>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</si>
  <si>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</si>
  <si>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</si>
  <si>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</si>
  <si>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</si>
  <si>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</si>
  <si>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</si>
  <si>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</si>
  <si>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</si>
  <si>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</si>
  <si>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</si>
  <si>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</si>
  <si>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</si>
  <si>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</si>
  <si>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</si>
  <si>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</si>
  <si>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</si>
  <si>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</si>
  <si>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</si>
  <si>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</si>
  <si>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</si>
  <si>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</si>
  <si>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</si>
  <si>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</si>
  <si>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</si>
  <si>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</si>
  <si>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</si>
  <si>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</si>
  <si>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</si>
  <si>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</si>
  <si>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</si>
  <si>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</si>
  <si>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</si>
  <si>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</si>
  <si>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</si>
  <si>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</si>
  <si>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</si>
  <si>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</si>
  <si>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</si>
  <si>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</si>
  <si>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</si>
  <si>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</si>
  <si>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</si>
  <si>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</si>
  <si>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</si>
  <si>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</si>
  <si>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</si>
  <si>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</si>
  <si>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</si>
  <si>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</si>
  <si>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</si>
  <si>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</si>
  <si>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</si>
  <si>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</si>
  <si>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</si>
  <si>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</si>
  <si>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</si>
  <si>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</si>
  <si>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</si>
  <si>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</si>
  <si>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</si>
  <si>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</si>
  <si>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</si>
  <si>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</si>
  <si>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</si>
  <si>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</si>
  <si>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</si>
  <si>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</si>
  <si>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</si>
  <si>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</si>
  <si>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</si>
  <si>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</si>
  <si>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</si>
  <si>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</si>
  <si>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</si>
  <si>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</si>
  <si>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</si>
  <si>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</si>
  <si>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</si>
  <si>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</si>
  <si>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</si>
  <si>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</si>
  <si>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</si>
  <si>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</si>
  <si>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</si>
  <si>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</si>
  <si>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</si>
  <si>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</si>
  <si>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</si>
  <si>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</si>
  <si>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</si>
  <si>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</si>
  <si>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</si>
  <si>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</si>
  <si>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</si>
  <si>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</si>
  <si>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</si>
  <si>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</si>
  <si>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</si>
  <si>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</si>
  <si>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</si>
  <si>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</si>
  <si>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</si>
  <si>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</si>
  <si>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</si>
  <si>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</si>
  <si>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</si>
  <si>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</si>
  <si>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</si>
  <si>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</si>
  <si>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</si>
  <si>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</si>
  <si>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</si>
  <si>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</si>
  <si>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</si>
  <si>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</si>
  <si>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</si>
  <si>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</si>
  <si>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</si>
  <si>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</si>
  <si>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</si>
  <si>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</si>
  <si>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</si>
  <si>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</si>
  <si>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</si>
  <si>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</si>
  <si>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</si>
  <si>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</si>
  <si>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</si>
  <si>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</si>
  <si>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</si>
  <si>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</si>
  <si>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</si>
  <si>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</si>
  <si>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</si>
  <si>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</si>
  <si>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</si>
  <si>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</si>
  <si>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</si>
  <si>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</si>
  <si>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</si>
  <si>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</si>
  <si>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</si>
  <si>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</si>
  <si>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</si>
  <si>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</si>
  <si>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</si>
  <si>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</si>
  <si>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</si>
  <si>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</si>
  <si>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</si>
  <si>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</si>
  <si>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</si>
  <si>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</si>
  <si>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</si>
  <si>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</si>
  <si>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</si>
  <si>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</si>
  <si>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</si>
  <si>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</si>
  <si>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</si>
  <si>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</si>
  <si>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</si>
  <si>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</si>
  <si>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</si>
  <si>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</si>
  <si>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</si>
  <si>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</si>
  <si>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</si>
  <si>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</si>
  <si>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</si>
  <si>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</si>
  <si>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</si>
  <si>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</si>
  <si>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</si>
  <si>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</si>
  <si>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</si>
  <si>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</si>
  <si>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</si>
  <si>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</si>
  <si>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</si>
  <si>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</si>
  <si>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</si>
  <si>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</si>
  <si>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</si>
  <si>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</si>
  <si>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</si>
  <si>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</si>
  <si>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</si>
  <si>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</si>
  <si>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</si>
  <si>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</si>
  <si>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</si>
  <si>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</si>
  <si>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</si>
  <si>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</si>
  <si>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</si>
  <si>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</si>
  <si>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</si>
  <si>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</si>
  <si>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</si>
  <si>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</si>
  <si>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</si>
  <si>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</si>
  <si>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</si>
  <si>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</si>
  <si>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</si>
  <si>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</si>
  <si>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</si>
  <si>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</si>
  <si>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</si>
  <si>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</si>
  <si>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</si>
  <si>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</si>
  <si>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</si>
  <si>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</si>
  <si>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</si>
  <si>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</si>
  <si>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</si>
  <si>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</si>
  <si>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</si>
  <si>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</si>
  <si>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</si>
  <si>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</si>
  <si>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</si>
  <si>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</si>
  <si>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</si>
  <si>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</si>
  <si>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</si>
  <si>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</si>
  <si>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</si>
  <si>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</si>
  <si>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</si>
  <si>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</si>
  <si>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</si>
  <si>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</si>
  <si>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</si>
  <si>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</si>
  <si>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</si>
  <si>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</si>
  <si>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</si>
  <si>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</si>
  <si>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</si>
  <si>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</si>
  <si>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</si>
  <si>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</si>
  <si>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</si>
  <si>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</si>
  <si>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</si>
  <si>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</si>
  <si>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</si>
  <si>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</si>
  <si>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</si>
  <si>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</si>
  <si>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</si>
  <si>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</si>
  <si>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</si>
  <si>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</si>
  <si>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</si>
  <si>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</si>
  <si>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</si>
  <si>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</si>
  <si>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</si>
  <si>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</si>
  <si>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</si>
  <si>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</si>
  <si>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</si>
  <si>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</si>
  <si>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</si>
  <si>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</si>
  <si>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</si>
  <si>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</si>
  <si>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</si>
  <si>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</si>
  <si>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</si>
  <si>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</si>
  <si>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</si>
  <si>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</si>
  <si>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</si>
  <si>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</si>
  <si>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</si>
  <si>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</si>
  <si>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</si>
  <si>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</si>
  <si>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</si>
  <si>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</si>
  <si>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</si>
  <si>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</si>
  <si>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</si>
  <si>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</si>
  <si>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</si>
  <si>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</si>
  <si>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</si>
  <si>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</si>
  <si>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</si>
  <si>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</si>
  <si>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</si>
  <si>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</si>
  <si>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</si>
  <si>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</si>
  <si>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</si>
  <si>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</si>
  <si>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</si>
  <si>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</si>
  <si>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</si>
  <si>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</si>
  <si>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</si>
  <si>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</si>
  <si>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</si>
  <si>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</si>
  <si>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</si>
  <si>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</si>
  <si>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</si>
  <si>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</si>
  <si>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</si>
  <si>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</si>
  <si>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</si>
  <si>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</si>
  <si>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</si>
  <si>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</si>
  <si>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</si>
  <si>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</si>
  <si>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</si>
  <si>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</si>
  <si>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</si>
  <si>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</si>
  <si>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</si>
  <si>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</si>
  <si>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</si>
  <si>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</si>
  <si>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</si>
  <si>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</si>
  <si>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</si>
  <si>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</si>
  <si>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</si>
  <si>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</si>
  <si>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</si>
  <si>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</si>
  <si>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</si>
  <si>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</si>
  <si>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</si>
  <si>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</si>
  <si>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</si>
  <si>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</si>
  <si>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</si>
  <si>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</si>
  <si>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</si>
  <si>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</si>
  <si>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</si>
  <si>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</si>
  <si>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</si>
  <si>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</si>
  <si>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</si>
  <si>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</si>
  <si>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</si>
  <si>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</si>
  <si>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</si>
  <si>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</si>
  <si>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</si>
  <si>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</si>
  <si>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</si>
  <si>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</si>
  <si>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</si>
  <si>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</si>
  <si>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</si>
  <si>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</si>
  <si>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</si>
  <si>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</si>
  <si>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</si>
  <si>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</si>
  <si>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</si>
  <si>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</si>
  <si>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</si>
  <si>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</si>
  <si>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</si>
  <si>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</si>
  <si>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</si>
  <si>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</si>
  <si>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</si>
  <si>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</si>
  <si>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</si>
  <si>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</si>
  <si>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</si>
  <si>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</si>
  <si>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</si>
  <si>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</si>
  <si>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</si>
  <si>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</si>
  <si>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</si>
  <si>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</si>
  <si>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</si>
  <si>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</si>
  <si>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</si>
  <si>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</si>
  <si>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</si>
  <si>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</si>
  <si>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</si>
  <si>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</si>
  <si>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</si>
  <si>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</si>
  <si>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</si>
  <si>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</si>
  <si>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</si>
  <si>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</si>
  <si>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</si>
  <si>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</si>
  <si>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</si>
  <si>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</si>
  <si>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</si>
  <si>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</si>
  <si>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</si>
  <si>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</si>
  <si>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</si>
  <si>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</si>
  <si>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</si>
  <si>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</si>
  <si>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</si>
  <si>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</si>
  <si>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</si>
  <si>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</si>
  <si>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</si>
  <si>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</si>
  <si>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</si>
  <si>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</si>
  <si>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</si>
  <si>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</si>
  <si>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</si>
  <si>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</si>
  <si>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</si>
  <si>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</si>
  <si>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</si>
  <si>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</si>
  <si>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</si>
  <si>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</si>
  <si>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</si>
  <si>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</si>
  <si>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</si>
  <si>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</si>
  <si>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</si>
  <si>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</si>
  <si>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</si>
  <si>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</si>
  <si>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</si>
  <si>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</si>
  <si>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</si>
  <si>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</si>
  <si>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</si>
  <si>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</si>
  <si>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</si>
  <si>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</si>
  <si>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</si>
  <si>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</si>
  <si>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</si>
  <si>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</si>
  <si>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</si>
  <si>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</si>
  <si>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</si>
  <si>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</si>
  <si>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</si>
  <si>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</si>
  <si>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</si>
  <si>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</si>
  <si>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</si>
  <si>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</si>
  <si>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</si>
  <si>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</si>
  <si>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</si>
  <si>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</si>
  <si>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</si>
  <si>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</si>
  <si>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</si>
  <si>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</si>
  <si>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</si>
  <si>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</si>
  <si>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</si>
  <si>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</si>
  <si>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</si>
  <si>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</si>
  <si>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</si>
  <si>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</si>
  <si>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</si>
  <si>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</si>
  <si>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</si>
  <si>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</si>
  <si>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</si>
  <si>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</si>
  <si>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</si>
  <si>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</si>
  <si>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</si>
  <si>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</si>
  <si>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</si>
  <si>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</si>
  <si>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</si>
  <si>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</si>
  <si>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</si>
  <si>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</si>
  <si>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</si>
  <si>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</si>
  <si>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</si>
  <si>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</si>
  <si>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</si>
  <si>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</si>
  <si>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</si>
  <si>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</si>
  <si>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</si>
  <si>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</si>
  <si>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</si>
  <si>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</si>
  <si>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</si>
  <si>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</si>
  <si>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</si>
  <si>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</si>
  <si>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</si>
  <si>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</si>
  <si>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</si>
  <si>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</si>
  <si>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</si>
  <si>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</si>
  <si>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</si>
  <si>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</si>
  <si>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</si>
  <si>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</si>
  <si>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</si>
  <si>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</si>
  <si>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</si>
  <si>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</si>
  <si>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</si>
  <si>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</si>
  <si>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</si>
  <si>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</si>
  <si>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</si>
  <si>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</si>
  <si>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</si>
  <si>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</si>
  <si>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</si>
  <si>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</si>
  <si>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</si>
  <si>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</si>
  <si>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</si>
  <si>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</si>
  <si>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</si>
  <si>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</si>
  <si>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</si>
  <si>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</si>
  <si>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</si>
  <si>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</si>
  <si>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</si>
  <si>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</si>
  <si>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</si>
  <si>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</si>
  <si>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</si>
  <si>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</si>
  <si>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</si>
  <si>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</si>
  <si>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</si>
  <si>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</si>
  <si>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</si>
  <si>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</si>
  <si>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</si>
  <si>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</si>
  <si>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</si>
  <si>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</si>
  <si>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</si>
  <si>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</si>
  <si>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</si>
  <si>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</si>
  <si>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</si>
  <si>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</si>
  <si>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</si>
  <si>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</si>
  <si>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</si>
  <si>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</si>
  <si>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</si>
  <si>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</si>
  <si>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</si>
  <si>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</si>
  <si>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</si>
  <si>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</si>
  <si>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</si>
  <si>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</si>
  <si>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</si>
  <si>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</si>
  <si>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</si>
  <si>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</si>
  <si>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</si>
  <si>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</si>
  <si>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</si>
  <si>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</si>
  <si>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</si>
  <si>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</si>
  <si>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</si>
  <si>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</si>
  <si>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</si>
  <si>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</si>
  <si>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</si>
  <si>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</si>
  <si>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</si>
  <si>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</si>
  <si>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</si>
  <si>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</si>
  <si>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</si>
  <si>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</si>
  <si>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</si>
  <si>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</si>
  <si>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</si>
  <si>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</si>
  <si>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</si>
  <si>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</si>
  <si>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</si>
  <si>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</si>
  <si>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</si>
  <si>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</si>
  <si>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</si>
  <si>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</si>
  <si>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</si>
  <si>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</si>
  <si>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</si>
  <si>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</si>
  <si>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</si>
  <si>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</si>
  <si>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</si>
  <si>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</si>
  <si>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</si>
  <si>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</si>
  <si>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</si>
  <si>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</si>
  <si>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</si>
  <si>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</si>
  <si>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</si>
  <si>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</si>
  <si>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</si>
  <si>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</si>
  <si>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</si>
  <si>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</si>
  <si>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</si>
  <si>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</si>
  <si>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</si>
  <si>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</si>
  <si>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</si>
  <si>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</si>
  <si>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</si>
  <si>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</si>
  <si>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</si>
  <si>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</si>
  <si>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</si>
  <si>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</si>
  <si>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</si>
  <si>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</si>
  <si>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</si>
  <si>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</si>
  <si>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</si>
  <si>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</si>
  <si>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</si>
  <si>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</si>
  <si>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</si>
  <si>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</si>
  <si>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</si>
  <si>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</si>
  <si>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</si>
  <si>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</si>
  <si>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</si>
  <si>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</si>
  <si>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</si>
  <si>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</si>
  <si>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</si>
  <si>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</si>
  <si>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</si>
  <si>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</si>
  <si>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</si>
  <si>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</si>
  <si>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</si>
  <si>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</si>
  <si>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</si>
  <si>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</si>
  <si>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</si>
  <si>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</si>
  <si>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</si>
  <si>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</si>
  <si>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</si>
  <si>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</si>
  <si>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</si>
  <si>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</si>
  <si>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</si>
  <si>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</si>
  <si>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</si>
  <si>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</si>
  <si>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</si>
  <si>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</si>
  <si>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</si>
  <si>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</si>
  <si>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</si>
  <si>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</si>
  <si>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</si>
  <si>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</si>
  <si>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</si>
  <si>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</si>
  <si>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</si>
  <si>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</si>
  <si>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</si>
  <si>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</si>
  <si>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</si>
  <si>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</si>
  <si>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</si>
  <si>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</si>
  <si>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</si>
  <si>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</si>
  <si>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</si>
  <si>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</si>
  <si>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</si>
  <si>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</si>
  <si>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</si>
  <si>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</si>
  <si>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</si>
  <si>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</si>
  <si>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</si>
  <si>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</si>
  <si>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</si>
  <si>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</si>
  <si>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</si>
  <si>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</si>
  <si>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</si>
  <si>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</si>
  <si>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</si>
  <si>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</si>
  <si>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</si>
  <si>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</si>
  <si>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</si>
  <si>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</si>
  <si>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</si>
  <si>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</si>
  <si>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</si>
  <si>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</si>
  <si>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</si>
  <si>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</si>
  <si>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</si>
  <si>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</si>
  <si>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</si>
  <si>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</si>
  <si>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</si>
  <si>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</si>
  <si>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</si>
  <si>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</si>
  <si>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</si>
  <si>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</si>
  <si>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</si>
  <si>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</si>
  <si>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</si>
  <si>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</si>
  <si>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</si>
  <si>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</si>
  <si>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</si>
  <si>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</si>
  <si>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</si>
  <si>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</si>
  <si>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</si>
  <si>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</si>
  <si>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</si>
  <si>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</si>
  <si>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</si>
  <si>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</si>
  <si>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</si>
  <si>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</si>
  <si>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</si>
  <si>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</si>
  <si>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</si>
  <si>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</si>
  <si>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</si>
  <si>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</si>
  <si>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</si>
  <si>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</si>
  <si>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</si>
  <si>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</si>
  <si>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</si>
  <si>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</si>
  <si>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</si>
  <si>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</si>
  <si>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</si>
  <si>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</si>
  <si>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</si>
  <si>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</si>
  <si>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</si>
  <si>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</si>
  <si>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</si>
  <si>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</si>
  <si>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</si>
  <si>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</si>
  <si>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</si>
  <si>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</si>
  <si>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</si>
  <si>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</si>
  <si>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</si>
  <si>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</si>
  <si>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</si>
  <si>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</si>
  <si>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</si>
  <si>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</si>
  <si>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</si>
  <si>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</si>
  <si>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</si>
  <si>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</si>
  <si>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</si>
  <si>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</si>
  <si>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</si>
  <si>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</si>
  <si>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</si>
  <si>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</si>
  <si>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</si>
  <si>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</si>
  <si>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</si>
  <si>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</si>
  <si>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</si>
  <si>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</si>
  <si>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</si>
  <si>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</si>
  <si>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</si>
  <si>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</si>
  <si>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</si>
  <si>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</si>
  <si>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</si>
  <si>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</si>
  <si>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</si>
  <si>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</si>
  <si>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</si>
  <si>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</si>
  <si>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</si>
  <si>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</si>
  <si>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</si>
  <si>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</si>
  <si>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</si>
  <si>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</si>
  <si>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</si>
  <si>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</si>
  <si>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</si>
  <si>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</si>
  <si>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</si>
  <si>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</si>
  <si>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</si>
  <si>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</si>
  <si>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</si>
  <si>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</si>
  <si>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</si>
  <si>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</si>
  <si>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</si>
  <si>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</si>
  <si>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</si>
  <si>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</si>
  <si>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</si>
  <si>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</si>
  <si>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</si>
  <si>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</si>
  <si>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</si>
  <si>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</si>
  <si>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</si>
  <si>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</si>
  <si>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</si>
  <si>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</si>
  <si>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</si>
  <si>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</si>
  <si>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</si>
  <si>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</si>
  <si>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</si>
  <si>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</si>
  <si>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</si>
  <si>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</si>
  <si>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</si>
  <si>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</si>
  <si>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</si>
  <si>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</si>
  <si>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</si>
  <si>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</si>
  <si>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</si>
  <si>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</si>
  <si>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</si>
  <si>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</si>
  <si>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</si>
  <si>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</si>
  <si>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</si>
  <si>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</si>
  <si>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</si>
  <si>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</si>
  <si>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</si>
  <si>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</si>
  <si>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</si>
  <si>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</si>
  <si>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</si>
  <si>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</si>
  <si>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</si>
  <si>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</si>
  <si>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</si>
  <si>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</si>
  <si>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</si>
  <si>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</si>
  <si>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</si>
  <si>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</si>
  <si>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</si>
  <si>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</si>
  <si>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</si>
  <si>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</si>
  <si>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</si>
  <si>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</si>
  <si>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</si>
  <si>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</si>
  <si>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</si>
  <si>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</si>
  <si>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</si>
  <si>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</si>
  <si>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</si>
  <si>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</si>
  <si>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</si>
  <si>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</si>
  <si>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</si>
  <si>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</si>
  <si>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</si>
  <si>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</si>
  <si>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</si>
  <si>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</si>
  <si>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</si>
  <si>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</si>
  <si>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</si>
  <si>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</si>
  <si>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</si>
  <si>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</si>
  <si>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</si>
  <si>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</si>
  <si>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</si>
  <si>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</si>
  <si>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</si>
  <si>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</si>
  <si>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</si>
  <si>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</si>
  <si>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</si>
  <si>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</si>
  <si>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</si>
  <si>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</si>
  <si>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</si>
  <si>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</si>
  <si>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</si>
  <si>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</si>
  <si>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</si>
  <si>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</si>
  <si>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</si>
  <si>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</si>
  <si>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</si>
  <si>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</si>
  <si>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</si>
  <si>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</si>
  <si>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</si>
  <si>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</si>
  <si>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</si>
  <si>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</si>
  <si>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</si>
  <si>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</si>
  <si>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</si>
  <si>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</si>
  <si>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</si>
  <si>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</si>
  <si>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</si>
  <si>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</si>
  <si>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</si>
  <si>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</si>
  <si>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</si>
  <si>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</si>
  <si>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</si>
  <si>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</si>
  <si>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</si>
  <si>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</si>
  <si>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</si>
  <si>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</si>
  <si>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</si>
  <si>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</si>
  <si>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</si>
  <si>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</si>
  <si>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</si>
  <si>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</si>
  <si>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</si>
  <si>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</si>
  <si>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</si>
  <si>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</si>
  <si>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</si>
  <si>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</si>
  <si>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</si>
  <si>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</si>
  <si>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</si>
  <si>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</si>
  <si>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</si>
  <si>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</si>
  <si>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</si>
  <si>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</si>
  <si>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</si>
  <si>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</si>
  <si>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</si>
  <si>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</si>
  <si>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</si>
  <si>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</si>
  <si>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</si>
  <si>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</si>
  <si>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</si>
  <si>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</si>
  <si>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</si>
  <si>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</si>
  <si>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</si>
  <si>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</si>
  <si>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</si>
  <si>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</si>
  <si>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</si>
  <si>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</si>
  <si>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</si>
  <si>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</si>
  <si>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</si>
  <si>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</si>
  <si>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</si>
  <si>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</si>
  <si>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</si>
  <si>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</si>
  <si>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</si>
  <si>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</si>
  <si>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</si>
  <si>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</si>
  <si>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</si>
  <si>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</si>
  <si>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</si>
  <si>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</si>
  <si>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</si>
  <si>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</si>
  <si>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</si>
  <si>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</si>
  <si>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</si>
  <si>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</si>
  <si>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</si>
  <si>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</si>
  <si>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</si>
  <si>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</si>
  <si>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</si>
  <si>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</si>
  <si>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</si>
  <si>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</si>
  <si>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</si>
  <si>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</si>
  <si>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</si>
  <si>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</si>
  <si>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</si>
  <si>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</si>
  <si>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</si>
  <si>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</si>
  <si>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</si>
  <si>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</si>
  <si>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</si>
  <si>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</si>
  <si>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</si>
  <si>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</si>
  <si>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</si>
  <si>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</si>
  <si>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</si>
  <si>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</si>
  <si>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</si>
  <si>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</si>
  <si>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</si>
  <si>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</si>
  <si>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</si>
  <si>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</si>
  <si>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</si>
  <si>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</si>
  <si>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</si>
  <si>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</si>
  <si>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</si>
  <si>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</si>
  <si>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</si>
  <si>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</si>
  <si>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</si>
  <si>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</si>
  <si>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</si>
  <si>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</si>
  <si>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</si>
  <si>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</si>
  <si>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</si>
  <si>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</si>
  <si>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</si>
  <si>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</si>
  <si>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</si>
  <si>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</si>
  <si>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</si>
  <si>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</si>
  <si>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</si>
  <si>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</si>
  <si>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</si>
  <si>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</si>
  <si>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</si>
  <si>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</si>
  <si>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</si>
  <si>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</si>
  <si>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</si>
  <si>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</si>
  <si>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</si>
  <si>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</si>
  <si>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</si>
  <si>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</si>
  <si>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</si>
  <si>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</si>
  <si>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</si>
  <si>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</si>
  <si>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</si>
  <si>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</si>
  <si>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</si>
  <si>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</si>
  <si>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</si>
  <si>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</si>
  <si>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</si>
  <si>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</si>
  <si>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</si>
  <si>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</si>
  <si>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</si>
  <si>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</si>
  <si>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</si>
  <si>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</si>
  <si>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</si>
  <si>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</si>
  <si>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</si>
  <si>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</si>
  <si>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</si>
  <si>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</si>
  <si>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</si>
  <si>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</si>
  <si>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</si>
  <si>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</si>
  <si>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</si>
  <si>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</si>
  <si>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</si>
  <si>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</si>
  <si>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</si>
  <si>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</si>
  <si>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</si>
  <si>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</si>
  <si>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</si>
  <si>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</si>
  <si>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</si>
  <si>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</si>
  <si>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</si>
  <si>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</si>
  <si>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</si>
  <si>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</si>
  <si>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</si>
  <si>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</si>
  <si>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</si>
  <si>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</si>
  <si>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</si>
  <si>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</si>
  <si>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</si>
  <si>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</si>
  <si>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</si>
  <si>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</si>
  <si>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</si>
  <si>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</si>
  <si>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</si>
  <si>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</si>
  <si>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</si>
  <si>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</si>
  <si>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</si>
  <si>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</si>
  <si>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</si>
  <si>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</si>
  <si>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</si>
  <si>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</si>
  <si>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</si>
  <si>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</si>
  <si>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</si>
  <si>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</si>
  <si>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</si>
  <si>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</si>
  <si>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</si>
  <si>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</si>
  <si>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</si>
  <si>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</si>
  <si>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</si>
  <si>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</si>
  <si>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</si>
  <si>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</si>
  <si>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</si>
  <si>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</si>
  <si>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</si>
  <si>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</si>
  <si>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</si>
  <si>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</si>
  <si>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</si>
  <si>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</si>
  <si>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</si>
  <si>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</si>
  <si>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</si>
  <si>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</si>
  <si>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</si>
  <si>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</si>
  <si>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</si>
  <si>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</si>
  <si>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</si>
  <si>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</si>
  <si>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</si>
  <si>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</si>
  <si>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</si>
  <si>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</si>
  <si>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</si>
  <si>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</si>
  <si>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</si>
  <si>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</si>
  <si>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</si>
  <si>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</si>
  <si>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</si>
  <si>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</si>
  <si>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</si>
  <si>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</si>
  <si>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</si>
  <si>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</si>
  <si>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</si>
  <si>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</si>
  <si>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</si>
  <si>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</si>
  <si>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</si>
  <si>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</si>
  <si>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</si>
  <si>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</si>
  <si>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</si>
  <si>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</si>
  <si>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</si>
  <si>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</si>
  <si>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</si>
  <si>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</si>
  <si>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</si>
  <si>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</si>
  <si>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</si>
  <si>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</si>
  <si>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</si>
  <si>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</si>
  <si>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</si>
  <si>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</si>
  <si>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</si>
  <si>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</si>
  <si>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</si>
  <si>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</si>
  <si>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</si>
  <si>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</si>
  <si>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</si>
  <si>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</si>
  <si>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</si>
  <si>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</si>
  <si>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</si>
  <si>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</si>
  <si>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</si>
  <si>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</si>
  <si>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</si>
  <si>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</si>
  <si>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</si>
  <si>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</si>
  <si>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</si>
  <si>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</si>
  <si>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</si>
  <si>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</si>
  <si>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</si>
  <si>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</si>
  <si>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</si>
  <si>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</si>
  <si>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</si>
  <si>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</si>
  <si>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</si>
  <si>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</si>
  <si>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</si>
  <si>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</si>
  <si>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</si>
  <si>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</si>
  <si>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</si>
  <si>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</si>
  <si>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</si>
  <si>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</si>
  <si>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</si>
  <si>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</si>
  <si>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</si>
  <si>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</si>
  <si>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</si>
  <si>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</si>
  <si>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</si>
  <si>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</si>
  <si>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</si>
  <si>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</si>
  <si>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</si>
  <si>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</si>
  <si>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</si>
  <si>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</si>
  <si>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</si>
  <si>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</si>
  <si>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</si>
  <si>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</si>
  <si>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</si>
  <si>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</si>
  <si>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</si>
  <si>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</si>
  <si>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</si>
  <si>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</si>
  <si>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</si>
  <si>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</si>
  <si>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</si>
  <si>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</si>
  <si>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</si>
  <si>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</si>
  <si>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</si>
  <si>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</si>
  <si>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</si>
  <si>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</si>
  <si>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</si>
  <si>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</si>
  <si>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</si>
  <si>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</si>
  <si>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</si>
  <si>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</si>
  <si>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</si>
  <si>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</si>
  <si>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</si>
  <si>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</si>
  <si>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</si>
  <si>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</si>
  <si>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</si>
  <si>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</si>
  <si>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</si>
  <si>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</si>
  <si>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</si>
  <si>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</si>
  <si>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</si>
  <si>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</si>
  <si>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</si>
  <si>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</si>
  <si>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</si>
  <si>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</si>
  <si>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</si>
  <si>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</si>
  <si>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</si>
  <si>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</si>
  <si>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</si>
  <si>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</si>
  <si>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</si>
  <si>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</si>
  <si>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</si>
  <si>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</si>
  <si>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</si>
  <si>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</si>
  <si>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</si>
  <si>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</si>
  <si>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</si>
  <si>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</si>
  <si>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</si>
  <si>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</si>
  <si>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</si>
  <si>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</si>
  <si>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</si>
  <si>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</si>
  <si>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</si>
  <si>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</si>
  <si>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</si>
  <si>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</si>
  <si>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</si>
  <si>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</si>
  <si>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</si>
  <si>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</si>
  <si>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</si>
  <si>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</si>
  <si>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</si>
  <si>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</si>
  <si>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</si>
  <si>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</si>
  <si>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</si>
  <si>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</si>
  <si>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</si>
  <si>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</si>
  <si>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</si>
  <si>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</si>
  <si>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</si>
  <si>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</si>
  <si>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</si>
  <si>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</si>
  <si>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</si>
  <si>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</si>
  <si>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</si>
  <si>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</si>
  <si>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</si>
  <si>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</si>
  <si>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</si>
  <si>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</si>
  <si>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</si>
  <si>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</si>
  <si>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</si>
  <si>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</si>
  <si>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</si>
  <si>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</si>
  <si>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</si>
  <si>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</si>
  <si>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</si>
  <si>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</si>
  <si>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</si>
  <si>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</si>
  <si>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</si>
  <si>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</si>
  <si>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</si>
  <si>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</si>
  <si>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</si>
  <si>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</si>
  <si>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</si>
  <si>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</si>
  <si>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</si>
  <si>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</si>
  <si>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</si>
  <si>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</si>
  <si>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</si>
  <si>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</si>
  <si>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</si>
  <si>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</si>
  <si>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</si>
  <si>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</si>
  <si>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</si>
  <si>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</si>
  <si>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</si>
  <si>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</si>
  <si>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</si>
  <si>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</si>
  <si>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</si>
  <si>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</si>
  <si>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</si>
  <si>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</si>
  <si>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</si>
  <si>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</si>
  <si>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</si>
  <si>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</si>
  <si>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</si>
  <si>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</si>
  <si>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</si>
  <si>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</si>
  <si>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</si>
  <si>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</si>
  <si>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</si>
  <si>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</si>
  <si>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</si>
  <si>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</si>
  <si>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</si>
  <si>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</si>
  <si>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</si>
  <si>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</si>
  <si>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</si>
  <si>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</si>
  <si>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</si>
  <si>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</si>
  <si>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</si>
  <si>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</si>
  <si>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</si>
  <si>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</si>
  <si>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</si>
  <si>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</si>
  <si>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</si>
  <si>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</si>
  <si>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</si>
  <si>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</si>
  <si>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</si>
  <si>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</si>
  <si>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</si>
  <si>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</si>
  <si>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</si>
  <si>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</si>
  <si>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</si>
  <si>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</si>
  <si>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</si>
  <si>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</si>
  <si>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</si>
  <si>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</si>
  <si>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</si>
  <si>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</si>
  <si>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</si>
  <si>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</si>
  <si>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</si>
  <si>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</si>
  <si>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</si>
  <si>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</si>
  <si>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</si>
  <si>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</si>
  <si>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</si>
  <si>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</si>
  <si>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</si>
  <si>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</si>
  <si>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</si>
  <si>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</si>
  <si>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</si>
  <si>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</si>
  <si>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</si>
  <si>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</si>
  <si>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</si>
  <si>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</si>
  <si>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</si>
  <si>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</si>
  <si>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</si>
  <si>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</si>
  <si>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</si>
  <si>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</si>
  <si>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</si>
  <si>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</si>
  <si>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</si>
  <si>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</si>
  <si>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</si>
  <si>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</si>
  <si>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</si>
  <si>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</si>
  <si>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</si>
  <si>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</si>
  <si>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</si>
  <si>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</si>
  <si>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</si>
  <si>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</si>
  <si>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</si>
  <si>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</si>
  <si>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</si>
  <si>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</si>
  <si>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</si>
  <si>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</si>
  <si>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</si>
  <si>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</si>
  <si>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</si>
  <si>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</si>
  <si>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</si>
  <si>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</si>
  <si>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</si>
  <si>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</si>
  <si>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</si>
  <si>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</si>
  <si>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</si>
  <si>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</si>
  <si>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</si>
  <si>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</si>
  <si>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</si>
  <si>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</si>
  <si>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</si>
  <si>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</si>
  <si>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</si>
  <si>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</si>
  <si>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</si>
  <si>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</si>
  <si>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</si>
  <si>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</si>
  <si>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</si>
  <si>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</si>
  <si>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</si>
  <si>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</si>
  <si>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</si>
  <si>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</si>
  <si>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</si>
  <si>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</si>
  <si>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</si>
  <si>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</si>
  <si>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</si>
  <si>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</si>
  <si>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</si>
  <si>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</si>
  <si>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</si>
  <si>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</si>
  <si>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</si>
  <si>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</si>
  <si>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</si>
  <si>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</si>
  <si>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</si>
  <si>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</si>
  <si>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</si>
  <si>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</si>
  <si>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</si>
  <si>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</si>
  <si>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</si>
  <si>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</si>
  <si>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</si>
  <si>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</si>
  <si>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</si>
  <si>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</si>
  <si>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</si>
  <si>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</si>
  <si>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</si>
  <si>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</si>
  <si>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</si>
  <si>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</si>
  <si>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</si>
  <si>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</si>
  <si>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</si>
  <si>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</si>
  <si>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</si>
  <si>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</si>
  <si>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</si>
  <si>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</si>
  <si>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</si>
  <si>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</si>
  <si>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</si>
  <si>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</si>
  <si>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</si>
  <si>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</si>
  <si>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</si>
  <si>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</si>
  <si>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</si>
  <si>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</si>
  <si>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</si>
  <si>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</si>
  <si>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</si>
  <si>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</si>
  <si>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</si>
  <si>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</si>
  <si>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</si>
  <si>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</si>
  <si>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</si>
  <si>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</si>
  <si>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</si>
  <si>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</si>
  <si>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</si>
  <si>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</si>
  <si>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</si>
  <si>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</si>
  <si>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</si>
  <si>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</si>
  <si>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</si>
  <si>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</si>
  <si>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</si>
  <si>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</si>
  <si>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</si>
  <si>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</si>
  <si>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</si>
  <si>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</si>
  <si>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</si>
  <si>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</si>
  <si>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</si>
  <si>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</si>
  <si>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</si>
  <si>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</si>
  <si>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</si>
  <si>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</si>
  <si>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</si>
  <si>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</si>
  <si>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</si>
  <si>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</si>
  <si>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</si>
  <si>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</si>
  <si>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</si>
  <si>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</si>
  <si>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</si>
  <si>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</si>
  <si>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</si>
  <si>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</si>
  <si>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</si>
  <si>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</si>
  <si>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</si>
  <si>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</si>
  <si>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</si>
  <si>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</si>
  <si>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</si>
  <si>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</si>
  <si>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</si>
  <si>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</si>
  <si>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</si>
  <si>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</si>
  <si>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</si>
  <si>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</si>
  <si>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</si>
  <si>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</si>
  <si>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</si>
  <si>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</si>
  <si>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</si>
  <si>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</si>
  <si>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</si>
  <si>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</si>
  <si>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</si>
  <si>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</si>
  <si>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</si>
  <si>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</si>
  <si>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</si>
  <si>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</si>
  <si>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</si>
  <si>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</si>
  <si>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</si>
  <si>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</si>
  <si>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</si>
  <si>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</si>
  <si>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</si>
  <si>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</si>
  <si>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</si>
  <si>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</si>
  <si>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</si>
  <si>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</si>
  <si>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</si>
  <si>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</si>
  <si>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</si>
  <si>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</si>
  <si>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</si>
  <si>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</si>
  <si>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</si>
  <si>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</si>
  <si>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</si>
  <si>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</si>
  <si>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</si>
  <si>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</si>
  <si>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</si>
  <si>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</si>
  <si>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</si>
  <si>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</si>
  <si>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</si>
  <si>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</si>
  <si>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</si>
  <si>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</si>
  <si>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</si>
  <si>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</si>
  <si>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</si>
  <si>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</si>
  <si>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</si>
  <si>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</si>
  <si>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</si>
  <si>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</si>
  <si>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</si>
  <si>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</si>
  <si>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</si>
  <si>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</si>
  <si>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</si>
  <si>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</si>
  <si>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</si>
  <si>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</si>
  <si>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</si>
  <si>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</si>
  <si>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</si>
  <si>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</si>
  <si>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</si>
  <si>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</si>
  <si>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</si>
  <si>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</si>
  <si>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</si>
  <si>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</si>
  <si>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</si>
  <si>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</si>
  <si>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</si>
  <si>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</si>
  <si>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</si>
  <si>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</si>
  <si>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</si>
  <si>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</si>
  <si>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</si>
  <si>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</si>
  <si>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</si>
  <si>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</si>
  <si>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</si>
  <si>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</si>
  <si>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</si>
  <si>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</si>
  <si>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</si>
  <si>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</si>
  <si>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</si>
  <si>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</si>
  <si>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</si>
  <si>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</si>
  <si>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</si>
  <si>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</si>
  <si>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</si>
  <si>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</si>
  <si>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</si>
  <si>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</si>
  <si>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</si>
  <si>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</si>
  <si>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</si>
  <si>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</si>
  <si>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</si>
  <si>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</si>
  <si>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</si>
  <si>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</si>
  <si>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</si>
  <si>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</si>
  <si>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</si>
  <si>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</si>
  <si>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</si>
  <si>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</si>
  <si>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</si>
  <si>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</si>
  <si>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</si>
  <si>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</si>
  <si>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</si>
  <si>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</si>
  <si>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</si>
  <si>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</si>
  <si>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</si>
  <si>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</si>
  <si>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</si>
  <si>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</si>
  <si>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</si>
  <si>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</si>
  <si>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</si>
  <si>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</si>
  <si>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</si>
  <si>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</si>
  <si>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</si>
  <si>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</si>
  <si>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</si>
  <si>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</si>
  <si>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</si>
  <si>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</si>
  <si>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</si>
  <si>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</si>
  <si>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</si>
  <si>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</si>
  <si>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</si>
  <si>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</si>
  <si>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</si>
  <si>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</si>
  <si>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</si>
  <si>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</si>
  <si>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</si>
  <si>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</si>
  <si>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</si>
  <si>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</si>
  <si>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</si>
  <si>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</si>
  <si>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</si>
  <si>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</si>
  <si>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</si>
  <si>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</si>
  <si>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</si>
  <si>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</si>
  <si>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</si>
  <si>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</si>
  <si>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</si>
  <si>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</si>
  <si>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</si>
  <si>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</si>
  <si>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</si>
  <si>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</si>
  <si>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</si>
  <si>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</si>
  <si>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</si>
  <si>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</si>
  <si>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</si>
  <si>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</si>
  <si>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</si>
  <si>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</si>
  <si>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</si>
  <si>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</si>
  <si>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</si>
  <si>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</si>
  <si>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</si>
  <si>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</si>
  <si>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</si>
  <si>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</si>
  <si>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</si>
  <si>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</si>
  <si>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</si>
  <si>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</si>
  <si>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</si>
  <si>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</si>
  <si>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</si>
  <si>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</si>
  <si>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</si>
  <si>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</si>
  <si>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</si>
  <si>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</si>
  <si>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</si>
  <si>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</si>
  <si>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</si>
  <si>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</si>
  <si>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</si>
  <si>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</si>
  <si>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</si>
  <si>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</si>
  <si>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</si>
  <si>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</si>
  <si>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</si>
  <si>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</si>
  <si>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</si>
  <si>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</si>
  <si>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</si>
  <si>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</si>
  <si>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</si>
  <si>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</si>
  <si>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</si>
  <si>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</si>
  <si>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</si>
  <si>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</si>
  <si>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</si>
  <si>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</si>
  <si>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</si>
  <si>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</si>
  <si>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</si>
  <si>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</si>
  <si>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</si>
  <si>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</si>
  <si>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</si>
  <si>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</si>
  <si>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</si>
  <si>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</si>
  <si>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</si>
  <si>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</si>
  <si>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</si>
  <si>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</si>
  <si>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</si>
  <si>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</si>
  <si>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</si>
  <si>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</si>
  <si>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</si>
  <si>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</si>
  <si>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</si>
  <si>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</si>
  <si>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</si>
  <si>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</si>
  <si>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</si>
  <si>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</si>
  <si>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</si>
  <si>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</si>
  <si>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</si>
  <si>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</si>
  <si>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</si>
  <si>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</si>
  <si>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</si>
  <si>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</si>
  <si>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</si>
  <si>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</si>
  <si>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</si>
  <si>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</si>
  <si>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</si>
  <si>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</si>
  <si>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</si>
  <si>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</si>
  <si>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</si>
  <si>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</si>
  <si>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</si>
  <si>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</si>
  <si>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</si>
  <si>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</si>
  <si>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</si>
  <si>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</si>
  <si>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</si>
  <si>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</si>
  <si>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</si>
  <si>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</si>
  <si>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</si>
  <si>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</si>
  <si>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</si>
  <si>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</si>
  <si>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</si>
  <si>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</si>
  <si>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</si>
  <si>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</si>
  <si>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</si>
  <si>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</si>
  <si>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</si>
  <si>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</si>
  <si>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</si>
  <si>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</si>
  <si>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</si>
  <si>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</si>
  <si>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</si>
  <si>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</si>
  <si>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</si>
  <si>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</si>
  <si>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</si>
  <si>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</si>
  <si>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</si>
  <si>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</si>
  <si>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</si>
  <si>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</si>
  <si>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</si>
  <si>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</si>
  <si>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</si>
  <si>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</si>
  <si>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</si>
  <si>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</si>
  <si>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</si>
  <si>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</si>
  <si>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</si>
  <si>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</si>
  <si>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</si>
  <si>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</si>
  <si>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</si>
  <si>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</si>
  <si>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</si>
  <si>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</si>
  <si>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</si>
  <si>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</si>
  <si>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</si>
  <si>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</si>
  <si>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</si>
  <si>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</si>
  <si>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</si>
  <si>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</si>
  <si>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</si>
  <si>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</si>
  <si>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</si>
  <si>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</si>
  <si>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</si>
  <si>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</si>
  <si>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</si>
  <si>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</si>
  <si>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</si>
  <si>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</si>
  <si>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</si>
  <si>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</si>
  <si>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</si>
  <si>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</si>
  <si>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</si>
  <si>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</si>
  <si>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</si>
  <si>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</si>
  <si>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</si>
  <si>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</si>
  <si>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</si>
  <si>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</si>
  <si>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</si>
  <si>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</si>
  <si>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</si>
  <si>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</si>
  <si>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</si>
  <si>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</si>
  <si>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</si>
  <si>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</si>
  <si>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</si>
  <si>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</si>
  <si>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</si>
  <si>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</si>
  <si>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</si>
  <si>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</si>
  <si>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</si>
  <si>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</si>
  <si>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</si>
  <si>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</si>
  <si>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</si>
  <si>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</si>
  <si>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</si>
  <si>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</si>
  <si>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</si>
  <si>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</si>
  <si>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</si>
  <si>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</si>
  <si>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</si>
  <si>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</si>
  <si>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</si>
  <si>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</si>
  <si>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</si>
  <si>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</si>
  <si>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</si>
  <si>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</si>
  <si>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</si>
  <si>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</si>
  <si>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</si>
  <si>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</si>
  <si>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</si>
  <si>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</si>
  <si>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</si>
  <si>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</si>
  <si>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</si>
  <si>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</si>
  <si>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</si>
  <si>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</si>
  <si>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</si>
  <si>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</si>
  <si>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</si>
  <si>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</si>
  <si>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</si>
  <si>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</si>
  <si>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</si>
  <si>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</si>
  <si>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</si>
  <si>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</si>
  <si>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</si>
  <si>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</si>
  <si>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</si>
  <si>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</si>
  <si>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</si>
  <si>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</si>
  <si>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</si>
  <si>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</si>
  <si>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</si>
  <si>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</si>
  <si>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</si>
  <si>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</si>
  <si>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</si>
  <si>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</si>
  <si>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</si>
  <si>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</si>
  <si>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</si>
  <si>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</si>
  <si>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</si>
  <si>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</si>
  <si>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</si>
  <si>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</si>
  <si>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</si>
  <si>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</si>
  <si>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</si>
  <si>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</si>
  <si>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</si>
  <si>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</si>
  <si>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</si>
  <si>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</si>
  <si>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</si>
  <si>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</si>
  <si>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</si>
  <si>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</si>
  <si>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</si>
  <si>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</si>
  <si>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</si>
  <si>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</si>
  <si>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</si>
  <si>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</si>
  <si>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</si>
  <si>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</si>
  <si>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</si>
  <si>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</si>
  <si>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</si>
  <si>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</si>
  <si>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</si>
  <si>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</si>
  <si>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</si>
  <si>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</si>
  <si>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</si>
  <si>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</si>
  <si>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</si>
  <si>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</si>
  <si>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</si>
  <si>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</si>
  <si>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</si>
  <si>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</si>
  <si>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</si>
  <si>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</si>
  <si>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</si>
  <si>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</si>
  <si>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</si>
  <si>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</si>
  <si>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</si>
  <si>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</si>
  <si>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</si>
  <si>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</si>
  <si>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</si>
  <si>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</si>
  <si>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</si>
  <si>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</si>
  <si>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</si>
  <si>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</si>
  <si>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</si>
  <si>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</si>
  <si>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</si>
  <si>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</si>
  <si>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</si>
  <si>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</si>
  <si>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</si>
  <si>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</si>
  <si>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</si>
  <si>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</si>
  <si>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</si>
  <si>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</si>
  <si>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</si>
  <si>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</si>
  <si>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</si>
  <si>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</si>
  <si>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</si>
  <si>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</si>
  <si>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</si>
  <si>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</si>
  <si>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</si>
  <si>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</si>
  <si>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</si>
  <si>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</si>
  <si>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</si>
  <si>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</si>
  <si>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</si>
  <si>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</si>
  <si>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</si>
  <si>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</si>
  <si>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</si>
  <si>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</si>
  <si>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</si>
  <si>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</si>
  <si>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</si>
  <si>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</si>
  <si>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</si>
  <si>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</si>
  <si>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</si>
  <si>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</si>
  <si>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</si>
  <si>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</si>
  <si>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</si>
  <si>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</si>
  <si>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</si>
  <si>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</si>
  <si>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</si>
  <si>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</si>
  <si>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</si>
  <si>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</si>
  <si>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</si>
  <si>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</si>
  <si>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</si>
  <si>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</si>
  <si>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</si>
  <si>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</si>
  <si>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</si>
  <si>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</si>
  <si>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</si>
  <si>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</si>
  <si>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</si>
  <si>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</si>
  <si>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</si>
  <si>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</si>
  <si>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</si>
  <si>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</si>
  <si>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</si>
  <si>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</si>
  <si>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</si>
  <si>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</si>
  <si>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</si>
  <si>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</si>
  <si>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</si>
  <si>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</si>
  <si>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</si>
  <si>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</si>
  <si>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</si>
  <si>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</si>
  <si>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</si>
  <si>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</si>
  <si>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</si>
  <si>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</si>
  <si>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</si>
  <si>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</si>
  <si>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</si>
  <si>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</si>
  <si>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</si>
  <si>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</si>
  <si>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</si>
  <si>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</si>
  <si>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</si>
  <si>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</si>
  <si>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</si>
  <si>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</si>
  <si>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</si>
  <si>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</si>
  <si>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</si>
  <si>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</si>
  <si>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</si>
  <si>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</si>
  <si>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</si>
  <si>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</si>
  <si>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</si>
  <si>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</si>
  <si>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</si>
  <si>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</si>
  <si>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</si>
  <si>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</si>
  <si>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</si>
  <si>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</si>
  <si>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</si>
  <si>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</si>
  <si>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</si>
  <si>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</si>
  <si>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</si>
  <si>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</si>
  <si>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</si>
  <si>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</si>
  <si>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</si>
  <si>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</si>
  <si>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</si>
  <si>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</si>
  <si>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</si>
  <si>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</si>
  <si>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</si>
  <si>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</si>
  <si>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</si>
  <si>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</si>
  <si>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</si>
  <si>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</si>
  <si>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</si>
  <si>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</si>
  <si>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</si>
  <si>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</si>
  <si>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</si>
  <si>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</si>
  <si>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</si>
  <si>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</si>
  <si>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</si>
  <si>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</si>
  <si>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</si>
  <si>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</si>
  <si>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</si>
  <si>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</si>
  <si>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</si>
  <si>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</si>
  <si>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</si>
  <si>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</si>
  <si>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</si>
  <si>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</si>
  <si>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</si>
  <si>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</si>
  <si>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</si>
  <si>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</si>
  <si>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</si>
  <si>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</si>
  <si>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</si>
  <si>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</si>
  <si>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</si>
  <si>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</si>
  <si>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</si>
  <si>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</si>
  <si>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</si>
  <si>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</si>
  <si>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</si>
  <si>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</si>
  <si>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</si>
  <si>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</si>
  <si>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</si>
  <si>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</si>
  <si>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</si>
  <si>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</si>
  <si>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</si>
  <si>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</si>
  <si>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</si>
  <si>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</si>
  <si>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</si>
  <si>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</si>
  <si>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</si>
  <si>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</si>
  <si>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</si>
  <si>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</si>
  <si>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</si>
  <si>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</si>
  <si>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</si>
  <si>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</si>
  <si>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</si>
  <si>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</si>
  <si>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</si>
  <si>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</si>
  <si>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</si>
  <si>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</si>
  <si>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</si>
  <si>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</si>
  <si>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</si>
  <si>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</si>
  <si>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</si>
  <si>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</si>
  <si>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</si>
  <si>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</si>
  <si>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</si>
  <si>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</si>
  <si>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</si>
  <si>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</si>
  <si>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</si>
  <si>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</si>
  <si>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</si>
  <si>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</si>
  <si>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</si>
  <si>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</si>
  <si>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</si>
  <si>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</si>
  <si>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</si>
  <si>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</si>
  <si>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</si>
  <si>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</si>
  <si>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</si>
  <si>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</si>
  <si>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</si>
  <si>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</si>
  <si>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</si>
  <si>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</si>
  <si>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</si>
  <si>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</si>
  <si>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</si>
  <si>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</si>
  <si>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</si>
  <si>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</si>
  <si>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</si>
  <si>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</si>
  <si>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</si>
  <si>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</si>
  <si>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</si>
  <si>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</si>
  <si>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</si>
  <si>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</si>
  <si>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</si>
  <si>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</si>
  <si>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</si>
  <si>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</si>
  <si>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</si>
  <si>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</si>
  <si>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</si>
  <si>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</si>
  <si>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</si>
  <si>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</si>
  <si>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</si>
  <si>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</si>
  <si>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</si>
  <si>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</si>
  <si>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</si>
  <si>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</si>
  <si>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</si>
  <si>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</si>
  <si>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</si>
  <si>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</si>
  <si>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</si>
  <si>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</si>
  <si>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</si>
  <si>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</si>
  <si>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</si>
  <si>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</si>
  <si>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</si>
  <si>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</si>
  <si>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</si>
  <si>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</si>
  <si>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</si>
  <si>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</si>
  <si>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</si>
  <si>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</si>
  <si>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</si>
  <si>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</si>
  <si>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</si>
  <si>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</si>
  <si>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</si>
  <si>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</si>
  <si>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</si>
  <si>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</si>
  <si>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</si>
  <si>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</si>
  <si>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</si>
  <si>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</si>
  <si>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</si>
  <si>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</si>
  <si>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</si>
  <si>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</si>
  <si>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</si>
  <si>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</si>
  <si>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</si>
  <si>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</si>
  <si>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</si>
  <si>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</si>
  <si>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</si>
  <si>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</si>
  <si>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</si>
  <si>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</si>
  <si>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</si>
  <si>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</si>
  <si>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</si>
  <si>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</si>
  <si>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</si>
  <si>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</si>
  <si>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</si>
  <si>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</si>
  <si>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</si>
  <si>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</si>
  <si>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</si>
  <si>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</si>
  <si>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</si>
  <si>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</si>
  <si>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</si>
  <si>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</si>
  <si>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</si>
  <si>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</si>
  <si>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</si>
  <si>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</si>
  <si>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</si>
  <si>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</si>
  <si>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</si>
  <si>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</si>
  <si>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</si>
  <si>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</si>
  <si>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</si>
  <si>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</si>
  <si>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</si>
  <si>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</si>
  <si>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</si>
  <si>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</si>
  <si>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</si>
  <si>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</si>
  <si>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</si>
  <si>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</si>
  <si>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</si>
  <si>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</si>
  <si>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</si>
  <si>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</si>
  <si>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</si>
  <si>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</si>
  <si>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</si>
  <si>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</si>
  <si>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</si>
  <si>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</si>
  <si>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</si>
  <si>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</si>
  <si>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</si>
  <si>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</si>
  <si>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</si>
  <si>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</si>
  <si>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</si>
  <si>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</si>
  <si>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</si>
  <si>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</si>
  <si>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</si>
  <si>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</si>
  <si>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</si>
  <si>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</si>
  <si>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</si>
  <si>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</si>
  <si>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</si>
  <si>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</si>
  <si>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</si>
  <si>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</si>
  <si>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</si>
  <si>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</si>
  <si>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</si>
  <si>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</si>
  <si>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</si>
  <si>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</si>
  <si>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</si>
  <si>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</si>
  <si>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</si>
  <si>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</si>
  <si>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</si>
  <si>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</si>
  <si>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</si>
  <si>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</si>
  <si>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</si>
  <si>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</si>
  <si>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</si>
  <si>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</si>
  <si>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</si>
  <si>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</si>
  <si>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</si>
  <si>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</si>
  <si>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</si>
  <si>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</si>
  <si>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</si>
  <si>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</si>
  <si>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</si>
  <si>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</si>
  <si>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</si>
  <si>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</si>
  <si>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</si>
  <si>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</si>
  <si>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</si>
  <si>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</si>
  <si>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</si>
  <si>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</si>
  <si>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</si>
  <si>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</si>
  <si>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</si>
  <si>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</si>
  <si>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</si>
  <si>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</si>
  <si>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</si>
  <si>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</si>
  <si>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</si>
  <si>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</si>
  <si>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</si>
  <si>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</si>
  <si>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</si>
  <si>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</si>
  <si>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</si>
  <si>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</si>
  <si>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</si>
  <si>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</si>
  <si>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</si>
  <si>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</si>
  <si>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</si>
  <si>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</si>
  <si>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</si>
  <si>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</si>
  <si>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</si>
  <si>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</si>
  <si>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</si>
  <si>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</si>
  <si>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</si>
  <si>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</si>
  <si>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</si>
  <si>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</si>
  <si>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</si>
  <si>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</si>
  <si>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</si>
  <si>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</si>
  <si>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</si>
  <si>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</si>
  <si>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</si>
  <si>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</si>
  <si>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</si>
  <si>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</si>
  <si>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</si>
  <si>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</si>
  <si>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</si>
  <si>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</si>
  <si>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</si>
  <si>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</si>
  <si>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</si>
  <si>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</si>
  <si>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</si>
  <si>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</si>
  <si>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</si>
  <si>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</si>
  <si>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</si>
  <si>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</si>
  <si>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</si>
  <si>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</si>
  <si>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</si>
  <si>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</si>
  <si>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</si>
  <si>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</si>
  <si>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</si>
  <si>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</si>
  <si>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</si>
  <si>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</si>
  <si>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</si>
  <si>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</si>
  <si>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</si>
  <si>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</si>
  <si>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</si>
  <si>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</si>
  <si>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</si>
  <si>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</si>
  <si>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</si>
  <si>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</si>
  <si>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</si>
  <si>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</si>
  <si>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</si>
  <si>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</si>
  <si>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</si>
  <si>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</si>
  <si>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</si>
  <si>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</si>
  <si>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</si>
  <si>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</si>
  <si>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</si>
  <si>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</si>
  <si>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</si>
  <si>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</si>
  <si>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</si>
  <si>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</si>
  <si>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</si>
  <si>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</si>
  <si>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</si>
  <si>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</si>
  <si>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</si>
  <si>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</si>
  <si>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</si>
  <si>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</si>
  <si>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</si>
  <si>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</si>
  <si>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</si>
  <si>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</si>
  <si>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</si>
  <si>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</si>
  <si>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</si>
  <si>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</si>
  <si>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</si>
  <si>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</si>
  <si>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</si>
  <si>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</si>
  <si>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</si>
  <si>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</si>
  <si>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</si>
  <si>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</si>
  <si>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</si>
  <si>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</si>
  <si>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</si>
  <si>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</si>
  <si>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</si>
  <si>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</si>
  <si>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</si>
  <si>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</si>
  <si>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</si>
  <si>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</si>
  <si>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</si>
  <si>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</si>
  <si>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</si>
  <si>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</si>
  <si>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</si>
  <si>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</si>
  <si>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</si>
  <si>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</si>
  <si>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</si>
  <si>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</si>
  <si>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</si>
  <si>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</si>
  <si>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</si>
  <si>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</si>
  <si>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</si>
  <si>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</si>
  <si>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</si>
  <si>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</si>
  <si>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</si>
  <si>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</si>
  <si>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</si>
  <si>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</si>
  <si>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</si>
  <si>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</si>
  <si>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</si>
  <si>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</si>
  <si>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</si>
  <si>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</si>
  <si>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</si>
  <si>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</si>
  <si>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</si>
  <si>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</si>
  <si>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</si>
  <si>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</si>
  <si>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</si>
  <si>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</si>
  <si>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</si>
  <si>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</si>
  <si>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</si>
  <si>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</si>
  <si>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</si>
  <si>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</si>
  <si>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</si>
  <si>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</si>
  <si>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</si>
  <si>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</si>
  <si>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</si>
  <si>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</si>
  <si>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</si>
  <si>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</si>
  <si>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</si>
  <si>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</si>
  <si>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</si>
  <si>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</si>
  <si>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</si>
  <si>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</si>
  <si>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</si>
  <si>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</si>
  <si>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</si>
  <si>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</si>
  <si>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</si>
  <si>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</si>
  <si>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</si>
  <si>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</si>
  <si>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</si>
  <si>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</si>
  <si>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</si>
  <si>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</si>
  <si>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</si>
  <si>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</si>
  <si>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</si>
  <si>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</si>
  <si>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</si>
  <si>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</si>
  <si>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</si>
  <si>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</si>
  <si>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</si>
  <si>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</si>
  <si>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</si>
  <si>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</si>
  <si>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</si>
  <si>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</si>
  <si>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</si>
  <si>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</si>
  <si>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</si>
  <si>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</si>
  <si>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</si>
  <si>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</si>
  <si>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</si>
  <si>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</si>
  <si>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</si>
  <si>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</si>
  <si>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</si>
  <si>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</si>
  <si>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</si>
  <si>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</si>
  <si>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</si>
  <si>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</si>
  <si>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</si>
  <si>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</si>
  <si>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</si>
  <si>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</si>
  <si>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</si>
  <si>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</si>
  <si>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</si>
  <si>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</si>
  <si>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</si>
  <si>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</si>
  <si>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</si>
  <si>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</si>
  <si>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</si>
  <si>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</si>
  <si>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</si>
  <si>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</si>
  <si>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</si>
  <si>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</si>
  <si>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</si>
  <si>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</si>
  <si>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</si>
  <si>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</si>
  <si>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</si>
  <si>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</si>
  <si>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</si>
  <si>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</si>
  <si>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</si>
  <si>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</si>
  <si>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</si>
  <si>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</si>
  <si>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</si>
  <si>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</si>
  <si>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</si>
  <si>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</si>
  <si>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</si>
  <si>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</si>
  <si>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</si>
  <si>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</si>
  <si>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</si>
  <si>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</si>
  <si>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</si>
  <si>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</si>
  <si>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</si>
  <si>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</si>
  <si>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</si>
  <si>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</si>
  <si>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</si>
  <si>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</si>
  <si>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</si>
  <si>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</si>
  <si>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</si>
  <si>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</si>
  <si>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</si>
  <si>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</si>
  <si>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</si>
  <si>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</si>
  <si>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</si>
  <si>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</si>
  <si>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</si>
  <si>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</si>
  <si>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</si>
  <si>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</si>
  <si>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</si>
  <si>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</si>
  <si>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</si>
  <si>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</si>
  <si>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</si>
  <si>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</si>
  <si>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</si>
  <si>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</si>
  <si>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</si>
  <si>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</si>
  <si>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</si>
  <si>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</si>
  <si>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</si>
  <si>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</si>
  <si>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</si>
  <si>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</si>
  <si>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</si>
  <si>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</si>
  <si>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</si>
  <si>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</si>
  <si>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</si>
  <si>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</si>
  <si>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</si>
  <si>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</si>
  <si>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</si>
  <si>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</si>
  <si>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</si>
  <si>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</si>
  <si>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</si>
  <si>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</si>
  <si>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</si>
  <si>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</si>
  <si>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</si>
  <si>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</si>
  <si>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</si>
  <si>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</si>
  <si>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</si>
  <si>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</si>
  <si>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</si>
  <si>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</si>
  <si>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</si>
  <si>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</si>
  <si>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</si>
  <si>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</si>
  <si>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</si>
  <si>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</si>
  <si>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</si>
  <si>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</si>
  <si>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</si>
  <si>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</si>
  <si>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</si>
  <si>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</si>
  <si>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</si>
  <si>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</si>
  <si>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</si>
  <si>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</si>
  <si>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</si>
  <si>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</si>
  <si>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</si>
  <si>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</si>
  <si>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</si>
  <si>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</si>
  <si>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</si>
  <si>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</si>
  <si>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</si>
  <si>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</si>
  <si>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</si>
  <si>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</si>
  <si>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</si>
  <si>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</si>
  <si>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</si>
  <si>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</si>
  <si>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</si>
  <si>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</si>
  <si>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</si>
  <si>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</si>
  <si>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</si>
  <si>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</si>
  <si>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</si>
  <si>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</si>
  <si>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</si>
  <si>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</si>
  <si>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</si>
  <si>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</si>
  <si>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</si>
  <si>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</si>
  <si>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</si>
  <si>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</si>
  <si>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</si>
  <si>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</si>
  <si>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</si>
  <si>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</si>
  <si>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</si>
  <si>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</si>
  <si>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</si>
  <si>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</si>
  <si>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</si>
  <si>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</si>
  <si>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</si>
  <si>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</si>
  <si>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</si>
  <si>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</si>
  <si>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</si>
  <si>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</si>
  <si>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</si>
  <si>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</si>
  <si>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</si>
  <si>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</si>
  <si>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</si>
  <si>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</si>
  <si>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</si>
  <si>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</si>
  <si>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</si>
  <si>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</si>
  <si>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</si>
  <si>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</si>
  <si>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</si>
  <si>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</si>
  <si>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</si>
  <si>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</si>
  <si>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</si>
  <si>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</si>
  <si>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</si>
  <si>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</si>
  <si>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</si>
  <si>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</si>
  <si>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</si>
  <si>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</si>
  <si>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</si>
  <si>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</si>
  <si>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</si>
  <si>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</si>
  <si>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</si>
  <si>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</si>
  <si>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</si>
  <si>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</si>
  <si>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</si>
  <si>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</si>
  <si>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</si>
  <si>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</si>
  <si>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</si>
  <si>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</si>
  <si>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</si>
  <si>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</si>
  <si>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</si>
  <si>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</si>
  <si>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</si>
  <si>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</si>
  <si>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</si>
  <si>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</si>
  <si>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</si>
  <si>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</si>
  <si>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</si>
  <si>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</si>
  <si>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</si>
  <si>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</si>
  <si>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</si>
  <si>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</si>
  <si>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</si>
  <si>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</si>
  <si>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</si>
  <si>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</si>
  <si>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</si>
  <si>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</si>
  <si>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</si>
  <si>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</si>
  <si>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</si>
  <si>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</si>
  <si>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</si>
  <si>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</si>
  <si>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</si>
  <si>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</si>
  <si>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</si>
  <si>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</si>
  <si>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</si>
  <si>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</si>
  <si>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</si>
  <si>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</si>
  <si>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</si>
  <si>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</si>
  <si>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</si>
  <si>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</si>
  <si>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</si>
  <si>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</si>
  <si>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</si>
  <si>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</si>
  <si>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</si>
  <si>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</si>
  <si>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</si>
  <si>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</si>
  <si>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</si>
  <si>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</si>
  <si>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</si>
  <si>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</si>
  <si>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</si>
  <si>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</si>
  <si>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</si>
  <si>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</si>
  <si>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</si>
  <si>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</si>
  <si>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</si>
  <si>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</si>
  <si>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</si>
  <si>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</si>
  <si>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</si>
  <si>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</si>
  <si>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</si>
  <si>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</si>
  <si>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</si>
  <si>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</si>
  <si>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</si>
  <si>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</si>
  <si>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</si>
  <si>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</si>
  <si>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</si>
  <si>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</si>
  <si>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</si>
  <si>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</si>
  <si>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</si>
  <si>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</si>
  <si>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</si>
  <si>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</si>
  <si>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</si>
  <si>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</si>
  <si>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</si>
  <si>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</si>
  <si>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</si>
  <si>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</si>
  <si>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</si>
  <si>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</si>
  <si>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</si>
  <si>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</si>
  <si>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</si>
  <si>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</si>
  <si>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</si>
  <si>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</si>
  <si>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</si>
  <si>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</si>
  <si>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</si>
  <si>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</si>
  <si>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</si>
  <si>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</si>
  <si>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</si>
  <si>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</si>
  <si>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</si>
  <si>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</si>
  <si>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</si>
  <si>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</si>
  <si>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</si>
  <si>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</si>
  <si>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</si>
  <si>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</si>
  <si>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</si>
  <si>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</si>
  <si>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</si>
  <si>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</si>
  <si>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</si>
  <si>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</si>
  <si>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</si>
  <si>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</si>
  <si>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</si>
  <si>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</si>
  <si>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</si>
  <si>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</si>
  <si>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</si>
  <si>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</si>
  <si>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</si>
  <si>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</si>
  <si>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</si>
  <si>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</si>
  <si>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</si>
  <si>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</si>
  <si>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</si>
  <si>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</si>
  <si>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</si>
  <si>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</si>
  <si>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</si>
  <si>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</si>
  <si>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</si>
  <si>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</si>
  <si>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</si>
  <si>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</si>
  <si>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</si>
  <si>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</si>
  <si>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</si>
  <si>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</si>
  <si>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</si>
  <si>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</si>
  <si>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</si>
  <si>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</si>
  <si>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</si>
  <si>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</si>
  <si>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</si>
  <si>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</si>
  <si>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</si>
  <si>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</si>
  <si>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</si>
  <si>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</si>
  <si>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</si>
  <si>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</si>
  <si>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</si>
  <si>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</si>
  <si>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</si>
  <si>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</si>
  <si>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</si>
  <si>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</si>
  <si>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</si>
  <si>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</si>
  <si>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</si>
  <si>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</si>
  <si>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</si>
  <si>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</si>
  <si>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</si>
  <si>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</si>
  <si>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</si>
  <si>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</si>
  <si>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</si>
  <si>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</si>
  <si>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</si>
  <si>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</si>
  <si>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</si>
  <si>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</si>
  <si>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</si>
  <si>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</si>
  <si>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</si>
  <si>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</si>
  <si>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</si>
  <si>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</si>
  <si>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</si>
  <si>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</si>
  <si>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</si>
  <si>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</si>
  <si>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</si>
  <si>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</si>
  <si>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</si>
  <si>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</si>
  <si>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</si>
  <si>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</si>
  <si>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</si>
  <si>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</si>
  <si>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</si>
  <si>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</si>
  <si>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</si>
  <si>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</si>
  <si>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</si>
  <si>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</si>
  <si>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</si>
  <si>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</si>
  <si>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</si>
  <si>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</si>
  <si>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</si>
  <si>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</si>
  <si>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</si>
  <si>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</si>
  <si>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</si>
  <si>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</si>
  <si>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</si>
  <si>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</si>
  <si>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</si>
  <si>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</si>
  <si>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</si>
  <si>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</si>
  <si>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</si>
  <si>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</si>
  <si>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</si>
  <si>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</si>
  <si>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</si>
  <si>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</si>
  <si>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</si>
  <si>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</si>
  <si>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</si>
  <si>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</si>
  <si>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</si>
  <si>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</si>
  <si>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</si>
  <si>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</si>
  <si>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</si>
  <si>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</si>
  <si>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</si>
  <si>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</si>
  <si>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</si>
  <si>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</si>
  <si>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</si>
  <si>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</si>
  <si>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</si>
  <si>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</si>
  <si>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</si>
  <si>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</si>
  <si>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</si>
  <si>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</si>
  <si>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</si>
  <si>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</si>
  <si>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</si>
  <si>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</si>
  <si>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</si>
  <si>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</si>
  <si>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</si>
  <si>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</si>
  <si>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</si>
  <si>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</si>
  <si>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</si>
  <si>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</si>
  <si>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</si>
  <si>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</si>
  <si>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</si>
  <si>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</si>
  <si>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</si>
  <si>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</si>
  <si>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</si>
  <si>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</si>
  <si>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</si>
  <si>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</si>
  <si>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</si>
  <si>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</si>
  <si>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</si>
  <si>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</si>
  <si>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</si>
  <si>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</si>
  <si>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</si>
  <si>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</si>
  <si>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</si>
  <si>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</si>
  <si>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</si>
  <si>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</si>
  <si>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</si>
  <si>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</si>
  <si>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</si>
  <si>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</si>
  <si>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</si>
  <si>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</si>
  <si>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</si>
  <si>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</si>
  <si>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</si>
  <si>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</si>
  <si>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</si>
  <si>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</si>
  <si>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</si>
  <si>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</si>
  <si>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</si>
  <si>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</si>
  <si>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</si>
  <si>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</si>
  <si>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</si>
  <si>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</si>
  <si>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</si>
  <si>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</si>
  <si>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</si>
  <si>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</si>
  <si>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</si>
  <si>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</si>
  <si>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</si>
  <si>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</si>
  <si>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</si>
  <si>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</si>
  <si>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</si>
  <si>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</si>
  <si>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</si>
  <si>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</si>
  <si>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</si>
  <si>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</si>
  <si>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</si>
  <si>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</si>
  <si>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</si>
  <si>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</si>
  <si>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</si>
  <si>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</si>
  <si>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</si>
  <si>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</si>
  <si>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</si>
  <si>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</si>
  <si>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</si>
  <si>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</si>
  <si>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</si>
  <si>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</si>
  <si>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</si>
  <si>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</si>
  <si>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</si>
  <si>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</si>
  <si>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</si>
  <si>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</si>
  <si>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</si>
  <si>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</si>
  <si>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</si>
  <si>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</si>
  <si>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</si>
  <si>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</si>
  <si>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</si>
  <si>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</si>
  <si>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</si>
  <si>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</si>
  <si>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</si>
  <si>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</si>
  <si>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</si>
  <si>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</si>
  <si>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</si>
  <si>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</si>
  <si>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</si>
  <si>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</si>
  <si>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</si>
  <si>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</si>
  <si>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</si>
  <si>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</si>
  <si>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</si>
  <si>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</si>
  <si>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</si>
  <si>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</si>
  <si>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</si>
  <si>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</si>
  <si>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</si>
  <si>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</si>
  <si>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</si>
  <si>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</si>
  <si>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</si>
  <si>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</si>
  <si>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</si>
  <si>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</si>
  <si>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</si>
  <si>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</si>
  <si>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</si>
  <si>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</si>
  <si>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</si>
  <si>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</si>
  <si>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</si>
  <si>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</si>
  <si>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</si>
  <si>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</si>
  <si>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</si>
  <si>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</si>
  <si>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</si>
  <si>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</si>
  <si>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</si>
  <si>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</si>
  <si>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</si>
  <si>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</si>
  <si>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</si>
  <si>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</si>
  <si>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</si>
  <si>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</si>
  <si>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</si>
  <si>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</si>
  <si>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</si>
  <si>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</si>
  <si>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</si>
  <si>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</si>
  <si>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</si>
  <si>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</si>
  <si>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</si>
  <si>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</si>
  <si>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</si>
  <si>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</si>
  <si>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</si>
  <si>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</si>
  <si>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</si>
  <si>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</si>
  <si>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</si>
  <si>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</si>
  <si>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</si>
  <si>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</si>
  <si>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</si>
  <si>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</si>
  <si>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</si>
  <si>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</si>
  <si>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</si>
  <si>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</si>
  <si>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</si>
  <si>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</si>
  <si>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</si>
  <si>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</si>
  <si>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</si>
  <si>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</si>
  <si>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</si>
  <si>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</si>
  <si>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</si>
  <si>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</si>
  <si>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</si>
  <si>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</si>
  <si>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</si>
  <si>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</si>
  <si>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</si>
  <si>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</si>
  <si>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</si>
  <si>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</si>
  <si>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</si>
  <si>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</si>
  <si>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</si>
  <si>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</si>
  <si>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</si>
  <si>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</si>
  <si>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</si>
  <si>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</si>
  <si>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</si>
  <si>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</si>
  <si>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</si>
  <si>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</si>
  <si>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</si>
  <si>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</si>
  <si>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</si>
  <si>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</si>
  <si>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</si>
  <si>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</si>
  <si>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</si>
  <si>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</si>
  <si>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</si>
  <si>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</si>
  <si>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</si>
  <si>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</si>
  <si>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</si>
  <si>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</si>
  <si>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</si>
  <si>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</si>
  <si>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</si>
  <si>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</si>
  <si>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</si>
  <si>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</si>
  <si>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</si>
  <si>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</si>
  <si>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</si>
  <si>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</si>
  <si>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</si>
  <si>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</si>
  <si>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</si>
  <si>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</si>
  <si>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</si>
  <si>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</si>
  <si>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</si>
  <si>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</si>
  <si>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</si>
  <si>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</si>
  <si>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</si>
  <si>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</si>
  <si>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</si>
  <si>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</si>
  <si>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</si>
  <si>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</si>
  <si>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</si>
  <si>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</si>
  <si>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</si>
  <si>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</si>
  <si>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</si>
  <si>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</si>
  <si>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</si>
  <si>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</si>
  <si>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</si>
  <si>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</si>
  <si>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</si>
  <si>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</si>
  <si>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</si>
  <si>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</si>
  <si>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</si>
  <si>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</si>
  <si>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</si>
  <si>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</si>
  <si>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</si>
  <si>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</si>
  <si>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</si>
  <si>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</si>
  <si>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</si>
  <si>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</si>
  <si>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</si>
  <si>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</si>
  <si>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</si>
  <si>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</si>
  <si>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</si>
  <si>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</si>
  <si>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</si>
  <si>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</si>
  <si>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</si>
  <si>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</si>
  <si>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</si>
  <si>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</si>
  <si>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</si>
  <si>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</si>
  <si>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</si>
  <si>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</si>
  <si>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</si>
  <si>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</si>
  <si>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</si>
  <si>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</si>
  <si>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</si>
  <si>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</si>
  <si>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</si>
  <si>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</si>
  <si>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</si>
  <si>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</si>
  <si>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</si>
  <si>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</si>
  <si>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</si>
  <si>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</si>
  <si>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</si>
  <si>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</si>
  <si>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</si>
  <si>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</si>
  <si>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</si>
  <si>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</si>
  <si>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</si>
  <si>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</si>
  <si>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</si>
  <si>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</si>
  <si>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</si>
  <si>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</si>
  <si>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</si>
  <si>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</si>
  <si>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</si>
  <si>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</si>
  <si>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</si>
  <si>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</si>
  <si>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</si>
  <si>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</si>
  <si>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</si>
  <si>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</si>
  <si>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</si>
  <si>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</si>
  <si>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</si>
  <si>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</si>
  <si>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</si>
  <si>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</si>
  <si>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</si>
  <si>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</si>
  <si>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</si>
  <si>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</si>
  <si>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</si>
  <si>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</si>
  <si>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</si>
  <si>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</si>
  <si>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</si>
  <si>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</si>
  <si>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</si>
  <si>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</si>
  <si>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</si>
  <si>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</si>
  <si>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</si>
  <si>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</si>
  <si>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</si>
  <si>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</si>
  <si>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</si>
  <si>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</si>
  <si>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</si>
  <si>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</si>
  <si>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</si>
  <si>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</si>
  <si>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</si>
  <si>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</si>
  <si>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</si>
  <si>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</si>
  <si>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</si>
  <si>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</si>
  <si>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</si>
  <si>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</si>
  <si>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</si>
  <si>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</si>
  <si>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</si>
  <si>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</si>
  <si>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</si>
  <si>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</si>
  <si>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</si>
  <si>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</si>
  <si>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</si>
  <si>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</si>
  <si>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</si>
  <si>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</si>
  <si>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</si>
  <si>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</si>
  <si>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</si>
  <si>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</si>
  <si>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</si>
  <si>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</si>
  <si>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</si>
  <si>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</si>
  <si>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</si>
  <si>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</si>
  <si>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</si>
  <si>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</si>
  <si>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</si>
  <si>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</si>
  <si>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</si>
  <si>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</si>
  <si>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</si>
  <si>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</si>
  <si>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</si>
  <si>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</si>
  <si>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</si>
  <si>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</si>
  <si>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</si>
  <si>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</si>
  <si>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</si>
  <si>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</si>
  <si>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</si>
  <si>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</si>
  <si>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</si>
  <si>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</si>
  <si>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</si>
  <si>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</si>
  <si>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</si>
  <si>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</si>
  <si>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</si>
  <si>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</si>
  <si>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</si>
  <si>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</si>
  <si>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</si>
  <si>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</si>
  <si>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</si>
  <si>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</si>
  <si>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</si>
  <si>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</si>
  <si>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</si>
  <si>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</si>
  <si>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</si>
  <si>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</si>
  <si>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</si>
  <si>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</si>
  <si>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</si>
  <si>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</si>
  <si>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</si>
  <si>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</si>
  <si>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</si>
  <si>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</si>
  <si>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</si>
  <si>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</si>
  <si>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</si>
  <si>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</si>
  <si>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</si>
  <si>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</si>
  <si>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</si>
  <si>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</si>
  <si>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</si>
  <si>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</si>
  <si>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</si>
  <si>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</si>
  <si>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</si>
  <si>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</si>
  <si>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</si>
  <si>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</si>
  <si>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</si>
  <si>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</si>
  <si>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</si>
  <si>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</si>
  <si>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</si>
  <si>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</si>
  <si>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</si>
  <si>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</si>
  <si>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</si>
  <si>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</si>
  <si>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</si>
  <si>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</si>
  <si>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</si>
  <si>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</si>
  <si>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</si>
  <si>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</si>
  <si>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</si>
  <si>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</si>
  <si>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</si>
  <si>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</si>
  <si>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</si>
  <si>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</si>
  <si>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</si>
  <si>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</si>
  <si>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</si>
  <si>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</si>
  <si>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</si>
  <si>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</si>
  <si>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</si>
  <si>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</si>
  <si>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</si>
  <si>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</si>
  <si>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</si>
  <si>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</si>
  <si>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</si>
  <si>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</si>
  <si>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</si>
  <si>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</si>
  <si>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</si>
  <si>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</si>
  <si>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</si>
  <si>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</si>
  <si>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</si>
  <si>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</si>
  <si>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</si>
  <si>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</si>
  <si>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</si>
  <si>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</si>
  <si>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</si>
  <si>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</si>
  <si>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</si>
  <si>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</si>
  <si>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</si>
  <si>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</si>
  <si>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</si>
  <si>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</si>
  <si>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</si>
  <si>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</si>
  <si>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</si>
  <si>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</si>
  <si>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</si>
  <si>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</si>
  <si>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</si>
  <si>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</si>
  <si>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</si>
  <si>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</si>
  <si>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</si>
  <si>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</si>
  <si>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</si>
  <si>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</si>
  <si>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</si>
  <si>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</si>
  <si>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</si>
  <si>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</si>
  <si>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</si>
  <si>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</si>
  <si>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</si>
  <si>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</si>
  <si>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</si>
  <si>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</si>
  <si>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</si>
  <si>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</si>
  <si>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</si>
  <si>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</si>
  <si>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</si>
  <si>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</si>
  <si>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</si>
  <si>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</si>
  <si>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</si>
  <si>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</si>
  <si>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</si>
  <si>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</si>
  <si>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</si>
  <si>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</si>
  <si>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</si>
  <si>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</si>
  <si>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</si>
  <si>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</si>
  <si>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</si>
  <si>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</si>
  <si>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</si>
  <si>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</si>
  <si>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</si>
  <si>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</si>
  <si>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</si>
  <si>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</si>
  <si>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</si>
  <si>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</si>
  <si>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</si>
  <si>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</si>
  <si>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</si>
  <si>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</si>
  <si>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</si>
  <si>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</si>
  <si>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</si>
  <si>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</si>
  <si>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</si>
  <si>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</si>
  <si>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</si>
  <si>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</si>
  <si>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</si>
  <si>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</si>
  <si>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</si>
  <si>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</si>
  <si>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</si>
  <si>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</si>
  <si>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</si>
  <si>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</si>
  <si>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</si>
  <si>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</si>
  <si>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</si>
  <si>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</si>
  <si>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</si>
  <si>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</si>
  <si>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</si>
  <si>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</si>
  <si>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</si>
  <si>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</si>
  <si>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</si>
  <si>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</si>
  <si>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</si>
  <si>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</si>
  <si>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</si>
  <si>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</si>
  <si>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</si>
  <si>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</si>
  <si>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</si>
  <si>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</si>
  <si>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</si>
  <si>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</si>
  <si>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</si>
  <si>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</si>
  <si>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</si>
  <si>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</si>
  <si>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</si>
  <si>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</si>
  <si>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</si>
  <si>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</si>
  <si>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</si>
  <si>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</si>
  <si>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</si>
  <si>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</si>
  <si>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</si>
  <si>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</si>
  <si>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</si>
  <si>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</si>
  <si>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</si>
  <si>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</si>
  <si>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</si>
  <si>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</si>
  <si>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</si>
  <si>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</si>
  <si>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</si>
  <si>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</si>
  <si>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</si>
  <si>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</si>
  <si>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</si>
  <si>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</si>
  <si>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</si>
  <si>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</si>
  <si>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</si>
  <si>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</si>
  <si>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</si>
  <si>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</si>
  <si>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</si>
  <si>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</si>
  <si>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</si>
  <si>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</si>
  <si>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</si>
  <si>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</si>
  <si>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</si>
  <si>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</si>
  <si>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</si>
  <si>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</si>
  <si>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</si>
  <si>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</si>
  <si>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</si>
  <si>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</si>
  <si>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</si>
  <si>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</si>
  <si>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</si>
  <si>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</si>
  <si>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</si>
  <si>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</si>
  <si>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</si>
  <si>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</si>
  <si>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</si>
  <si>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</si>
  <si>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</si>
  <si>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</si>
  <si>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</si>
  <si>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</si>
  <si>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</si>
  <si>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</si>
  <si>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</si>
  <si>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</si>
  <si>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</si>
  <si>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</si>
  <si>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</si>
  <si>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</si>
  <si>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</si>
  <si>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</si>
  <si>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</si>
  <si>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</si>
  <si>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</si>
  <si>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</si>
  <si>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</si>
  <si>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</si>
  <si>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</si>
  <si>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</si>
  <si>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</si>
  <si>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</si>
  <si>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</si>
  <si>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</si>
  <si>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</si>
  <si>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</si>
  <si>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</si>
  <si>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</si>
  <si>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</si>
  <si>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</si>
  <si>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</si>
  <si>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</si>
  <si>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</si>
  <si>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</si>
  <si>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</si>
  <si>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</si>
  <si>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</si>
  <si>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</si>
  <si>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</si>
  <si>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</si>
  <si>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</si>
  <si>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</si>
  <si>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</si>
  <si>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</si>
  <si>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</si>
  <si>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</si>
  <si>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</si>
  <si>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</si>
  <si>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</si>
  <si>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</si>
  <si>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</si>
  <si>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</si>
  <si>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</si>
  <si>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</si>
  <si>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</si>
  <si>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</si>
  <si>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</si>
  <si>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</si>
  <si>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</si>
  <si>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</si>
  <si>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</si>
  <si>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</si>
  <si>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</si>
  <si>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</si>
  <si>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</si>
  <si>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</si>
  <si>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</si>
  <si>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</si>
  <si>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</si>
  <si>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</si>
  <si>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</si>
  <si>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</si>
  <si>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</si>
  <si>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</si>
  <si>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</si>
  <si>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</si>
  <si>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</si>
  <si>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</si>
  <si>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</si>
  <si>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</si>
  <si>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</si>
  <si>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</si>
  <si>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</si>
  <si>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</si>
  <si>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</si>
  <si>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</si>
  <si>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</si>
  <si>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</si>
  <si>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</si>
  <si>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</si>
  <si>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</si>
  <si>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</si>
  <si>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</si>
  <si>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</si>
  <si>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</si>
  <si>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</si>
  <si>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</si>
  <si>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</si>
  <si>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</si>
  <si>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</si>
  <si>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</si>
  <si>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</si>
  <si>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</si>
  <si>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</si>
  <si>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</si>
  <si>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</si>
  <si>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</si>
  <si>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</si>
  <si>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</si>
  <si>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</si>
  <si>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</si>
  <si>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</si>
  <si>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</si>
  <si>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</si>
  <si>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</si>
  <si>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</si>
  <si>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</si>
  <si>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</si>
  <si>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</si>
  <si>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</si>
  <si>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</si>
  <si>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</si>
  <si>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</si>
  <si>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</si>
  <si>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</si>
  <si>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</si>
  <si>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</si>
  <si>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</si>
  <si>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</si>
  <si>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</si>
  <si>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</si>
  <si>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</si>
  <si>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</si>
  <si>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</si>
  <si>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</si>
  <si>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</si>
  <si>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</si>
  <si>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</si>
  <si>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</si>
  <si>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</si>
  <si>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</si>
  <si>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</si>
  <si>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</si>
  <si>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</si>
  <si>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</si>
  <si>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</si>
  <si>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</si>
  <si>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</si>
  <si>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</si>
  <si>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</si>
  <si>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</si>
  <si>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</si>
  <si>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</si>
  <si>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</si>
  <si>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</si>
  <si>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</si>
  <si>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</si>
  <si>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</si>
  <si>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</si>
  <si>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</si>
  <si>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</si>
  <si>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</si>
  <si>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</si>
  <si>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</si>
  <si>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</si>
  <si>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</si>
  <si>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</si>
  <si>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</si>
  <si>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</si>
  <si>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</si>
  <si>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</si>
  <si>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</si>
  <si>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</si>
  <si>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</si>
  <si>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</si>
  <si>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</si>
  <si>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</si>
  <si>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</si>
  <si>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</si>
  <si>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</si>
  <si>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</si>
  <si>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</si>
  <si>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</si>
  <si>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</si>
  <si>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</si>
  <si>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</si>
  <si>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</si>
  <si>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</si>
  <si>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</si>
  <si>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</si>
  <si>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</si>
  <si>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</si>
  <si>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</si>
  <si>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</si>
  <si>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</si>
  <si>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</si>
  <si>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</si>
  <si>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</si>
  <si>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</si>
  <si>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</si>
  <si>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</si>
  <si>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</si>
  <si>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</si>
  <si>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</si>
  <si>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</si>
  <si>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</si>
  <si>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</si>
  <si>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</si>
  <si>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</si>
  <si>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</si>
  <si>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</si>
  <si>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</si>
  <si>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</si>
  <si>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</si>
  <si>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</si>
  <si>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</si>
  <si>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</si>
  <si>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</si>
  <si>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</si>
  <si>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</si>
  <si>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</si>
  <si>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</si>
  <si>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</si>
  <si>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</si>
  <si>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</si>
  <si>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</si>
  <si>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</si>
  <si>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</si>
  <si>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</si>
  <si>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</si>
  <si>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</si>
  <si>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</si>
  <si>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</si>
  <si>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</si>
  <si>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</si>
  <si>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</si>
  <si>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</si>
  <si>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</si>
  <si>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</si>
  <si>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</si>
  <si>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</si>
  <si>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</si>
  <si>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</si>
  <si>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</si>
  <si>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</si>
  <si>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</si>
  <si>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</si>
  <si>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</si>
  <si>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</si>
  <si>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</si>
  <si>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</si>
  <si>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</si>
  <si>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</si>
  <si>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</si>
  <si>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</si>
  <si>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</si>
  <si>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</si>
  <si>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</si>
  <si>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</si>
  <si>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</si>
  <si>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</si>
  <si>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</si>
  <si>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</si>
  <si>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</si>
  <si>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</si>
  <si>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</si>
  <si>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</si>
  <si>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</si>
  <si>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</si>
  <si>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</si>
  <si>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</si>
  <si>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</si>
  <si>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</si>
  <si>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</si>
  <si>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</si>
  <si>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</si>
  <si>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</si>
  <si>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</si>
  <si>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</si>
  <si>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</si>
  <si>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</si>
  <si>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</si>
  <si>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</si>
  <si>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</si>
  <si>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</si>
  <si>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</si>
  <si>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</si>
  <si>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</si>
  <si>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</si>
  <si>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</si>
  <si>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</si>
  <si>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</si>
  <si>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</si>
  <si>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</si>
  <si>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</si>
  <si>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</si>
  <si>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</si>
  <si>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</si>
  <si>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</si>
  <si>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</si>
  <si>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</si>
  <si>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</si>
  <si>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</si>
  <si>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</si>
  <si>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</si>
  <si>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</si>
  <si>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</si>
  <si>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</si>
  <si>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</si>
  <si>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</si>
  <si>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</si>
  <si>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</si>
  <si>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</si>
  <si>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</si>
  <si>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</si>
  <si>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</si>
  <si>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</si>
  <si>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</si>
  <si>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</si>
  <si>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</si>
  <si>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</si>
  <si>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</si>
  <si>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</si>
  <si>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</si>
  <si>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</si>
  <si>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</si>
  <si>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</si>
  <si>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</si>
  <si>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</si>
  <si>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</si>
  <si>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</si>
  <si>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</si>
  <si>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</si>
  <si>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</si>
  <si>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</si>
  <si>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</si>
  <si>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</si>
  <si>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</si>
  <si>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</si>
  <si>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</si>
  <si>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</si>
  <si>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</si>
  <si>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</si>
  <si>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</si>
  <si>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</si>
  <si>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</si>
  <si>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</si>
  <si>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</si>
  <si>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</si>
  <si>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</si>
  <si>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</si>
  <si>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</si>
  <si>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</si>
  <si>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</si>
  <si>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</si>
  <si>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</si>
  <si>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</si>
  <si>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</si>
  <si>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</si>
  <si>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</si>
  <si>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</si>
  <si>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</si>
  <si>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</si>
  <si>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</si>
  <si>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</si>
  <si>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</si>
  <si>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</si>
  <si>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</si>
  <si>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</si>
  <si>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</si>
  <si>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</si>
  <si>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</si>
  <si>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</si>
  <si>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</si>
  <si>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</si>
  <si>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</si>
  <si>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</si>
  <si>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</si>
  <si>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</si>
  <si>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</si>
  <si>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</si>
  <si>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</si>
  <si>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</si>
  <si>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</si>
  <si>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</si>
  <si>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</si>
  <si>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</si>
  <si>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</si>
  <si>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</si>
  <si>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</si>
  <si>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</si>
  <si>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</si>
  <si>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</si>
  <si>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</si>
  <si>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</si>
  <si>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</si>
  <si>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</si>
  <si>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</si>
  <si>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</si>
  <si>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</si>
  <si>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</si>
  <si>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</si>
  <si>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</si>
  <si>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</si>
  <si>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</si>
  <si>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</si>
  <si>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</si>
  <si>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</si>
  <si>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</si>
  <si>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</si>
  <si>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</si>
  <si>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</si>
  <si>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</si>
  <si>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</si>
  <si>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</si>
  <si>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</si>
  <si>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</si>
  <si>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</si>
  <si>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</si>
  <si>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</si>
  <si>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</si>
  <si>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</si>
  <si>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</si>
  <si>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</si>
  <si>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</si>
  <si>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</si>
  <si>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</si>
  <si>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</si>
  <si>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</si>
  <si>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</si>
  <si>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</si>
  <si>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</si>
  <si>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</si>
  <si>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</si>
  <si>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</si>
  <si>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</si>
  <si>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</si>
  <si>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</si>
  <si>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</si>
  <si>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</si>
  <si>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</si>
  <si>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</si>
  <si>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</si>
  <si>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</si>
  <si>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</si>
  <si>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</si>
  <si>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</si>
  <si>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</si>
  <si>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</si>
  <si>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</si>
  <si>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</si>
  <si>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</si>
  <si>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</si>
  <si>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</si>
  <si>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</si>
  <si>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</si>
  <si>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</si>
  <si>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</si>
  <si>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</si>
  <si>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</si>
  <si>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</si>
  <si>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</si>
  <si>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</si>
  <si>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</si>
  <si>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</si>
  <si>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</si>
  <si>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</si>
  <si>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</si>
  <si>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</si>
  <si>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</si>
  <si>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</si>
  <si>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</si>
  <si>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</si>
  <si>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</si>
  <si>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</si>
  <si>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</si>
  <si>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</si>
  <si>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</si>
  <si>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</si>
  <si>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</si>
  <si>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</si>
  <si>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</si>
  <si>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</si>
  <si>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</si>
  <si>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</si>
  <si>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</si>
  <si>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</si>
  <si>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</si>
  <si>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</si>
  <si>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</si>
  <si>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</si>
  <si>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</si>
  <si>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</si>
  <si>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</si>
  <si>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</si>
  <si>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</si>
  <si>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</si>
  <si>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</si>
  <si>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</si>
  <si>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</si>
  <si>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</si>
  <si>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</si>
  <si>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</si>
  <si>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</si>
  <si>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</si>
  <si>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</si>
  <si>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</si>
  <si>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</si>
  <si>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</si>
  <si>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</si>
  <si>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</si>
  <si>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</si>
  <si>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</si>
  <si>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</si>
  <si>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</si>
  <si>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</si>
  <si>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</si>
  <si>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</si>
  <si>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</si>
  <si>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</si>
  <si>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</si>
  <si>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</si>
  <si>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</si>
  <si>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</si>
  <si>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</si>
  <si>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</si>
  <si>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</si>
  <si>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</si>
  <si>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</si>
  <si>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</si>
  <si>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</si>
  <si>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</si>
  <si>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</si>
  <si>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</si>
  <si>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</si>
  <si>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</si>
  <si>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</si>
  <si>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</si>
  <si>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</si>
  <si>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</si>
  <si>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</si>
  <si>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</si>
  <si>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</si>
  <si>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</si>
  <si>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</si>
  <si>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</si>
  <si>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</si>
  <si>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</si>
  <si>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</si>
  <si>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</si>
  <si>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</si>
  <si>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</si>
  <si>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</si>
  <si>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</si>
  <si>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</si>
  <si>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</si>
  <si>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</si>
  <si>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</si>
  <si>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</si>
  <si>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</si>
  <si>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</si>
  <si>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</si>
  <si>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</si>
  <si>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</si>
  <si>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</si>
  <si>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</si>
  <si>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</si>
  <si>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</si>
  <si>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</si>
  <si>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</si>
  <si>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</si>
  <si>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</si>
  <si>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</si>
  <si>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</si>
  <si>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</si>
  <si>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</si>
  <si>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</si>
  <si>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</si>
  <si>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</si>
  <si>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</si>
  <si>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</si>
  <si>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</si>
  <si>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</si>
  <si>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</si>
  <si>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</si>
  <si>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</si>
  <si>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</si>
  <si>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</si>
  <si>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</si>
  <si>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</si>
  <si>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</si>
  <si>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</si>
  <si>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</si>
  <si>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</si>
  <si>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</si>
  <si>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</si>
  <si>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</si>
  <si>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</si>
  <si>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</si>
  <si>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</si>
  <si>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</si>
  <si>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</si>
  <si>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</si>
  <si>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</si>
  <si>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</si>
  <si>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</si>
  <si>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</si>
  <si>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</si>
  <si>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</si>
  <si>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</si>
  <si>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</si>
  <si>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</si>
  <si>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</si>
  <si>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</si>
  <si>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</si>
  <si>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</si>
  <si>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</si>
  <si>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</si>
  <si>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</si>
  <si>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</si>
  <si>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</si>
  <si>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</si>
  <si>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</si>
  <si>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</si>
  <si>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</si>
  <si>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</si>
  <si>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</si>
  <si>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</si>
  <si>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</si>
  <si>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</si>
  <si>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</si>
  <si>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</si>
  <si>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</si>
  <si>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</si>
  <si>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</si>
  <si>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</si>
  <si>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</si>
  <si>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</si>
  <si>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</si>
  <si>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</si>
  <si>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</si>
  <si>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</si>
  <si>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</si>
  <si>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</si>
  <si>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</si>
  <si>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</si>
  <si>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</si>
  <si>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</si>
  <si>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</si>
  <si>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</si>
  <si>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</si>
  <si>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</si>
  <si>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</si>
  <si>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</si>
  <si>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</si>
  <si>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</si>
  <si>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</si>
  <si>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</si>
  <si>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</si>
  <si>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</si>
  <si>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</si>
  <si>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</si>
  <si>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</si>
  <si>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</si>
  <si>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</si>
  <si>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</si>
  <si>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</si>
  <si>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</si>
  <si>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</si>
  <si>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</si>
  <si>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</si>
  <si>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</si>
  <si>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</si>
  <si>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</si>
  <si>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</si>
  <si>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</si>
  <si>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</si>
  <si>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</si>
  <si>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</si>
  <si>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</si>
  <si>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</si>
  <si>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</si>
  <si>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</si>
  <si>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</si>
  <si>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</si>
  <si>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</si>
  <si>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</si>
  <si>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</si>
  <si>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</si>
  <si>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</si>
  <si>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</si>
  <si>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</si>
  <si>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</si>
  <si>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</si>
  <si>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</si>
  <si>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</si>
  <si>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</si>
  <si>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</si>
  <si>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</si>
  <si>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</si>
  <si>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</si>
  <si>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</si>
  <si>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</si>
  <si>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</si>
  <si>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</si>
  <si>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</si>
  <si>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</si>
  <si>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</si>
  <si>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</si>
  <si>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</si>
  <si>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</si>
  <si>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</si>
  <si>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</si>
  <si>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</si>
  <si>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</si>
  <si>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</si>
  <si>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</si>
  <si>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</si>
  <si>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</si>
  <si>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</si>
  <si>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</si>
  <si>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</si>
  <si>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</si>
  <si>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</si>
  <si>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</si>
  <si>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</si>
  <si>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</si>
  <si>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</si>
  <si>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</si>
  <si>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</si>
  <si>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</si>
  <si>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</si>
  <si>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</si>
  <si>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</si>
  <si>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</si>
  <si>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</si>
  <si>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</si>
  <si>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</si>
  <si>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</si>
  <si>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</si>
  <si>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</si>
  <si>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</si>
  <si>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</si>
  <si>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</si>
  <si>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</si>
  <si>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</si>
  <si>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</si>
  <si>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</si>
  <si>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</si>
  <si>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</si>
  <si>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</si>
  <si>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</si>
  <si>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</si>
  <si>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</si>
  <si>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</si>
  <si>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</si>
  <si>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</si>
  <si>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</si>
  <si>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</si>
  <si>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</si>
  <si>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</si>
  <si>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</si>
  <si>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</si>
  <si>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</si>
  <si>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</si>
  <si>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</si>
  <si>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</si>
  <si>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</si>
  <si>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</si>
  <si>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</si>
  <si>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</si>
  <si>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</si>
  <si>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</si>
  <si>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</si>
  <si>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</si>
  <si>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</si>
  <si>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</si>
  <si>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</si>
  <si>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</si>
  <si>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</si>
  <si>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</si>
  <si>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</si>
  <si>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</si>
  <si>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</si>
  <si>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</si>
  <si>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</si>
  <si>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</si>
  <si>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</si>
  <si>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</si>
  <si>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</si>
  <si>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</si>
  <si>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</si>
  <si>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</si>
  <si>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</si>
  <si>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</si>
  <si>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</si>
  <si>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</si>
  <si>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</si>
  <si>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</si>
  <si>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</si>
  <si>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</si>
  <si>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</si>
  <si>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</si>
  <si>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</si>
  <si>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</si>
  <si>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</si>
  <si>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</si>
  <si>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</si>
  <si>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</si>
  <si>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</si>
  <si>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</si>
  <si>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</si>
  <si>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</si>
  <si>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</si>
  <si>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</si>
  <si>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</si>
  <si>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</si>
  <si>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</si>
  <si>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</si>
  <si>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</si>
  <si>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</si>
  <si>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</si>
  <si>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</si>
  <si>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</si>
  <si>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</si>
  <si>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</si>
  <si>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</si>
  <si>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</si>
  <si>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</si>
  <si>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</si>
  <si>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</si>
  <si>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</si>
  <si>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</si>
  <si>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</si>
  <si>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</si>
  <si>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</si>
  <si>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</si>
  <si>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</si>
  <si>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</si>
  <si>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</si>
  <si>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</si>
  <si>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</si>
  <si>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</si>
  <si>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</si>
  <si>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</si>
  <si>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</si>
  <si>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</si>
  <si>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</si>
  <si>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</si>
  <si>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</si>
  <si>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</si>
  <si>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</si>
  <si>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</si>
  <si>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</si>
  <si>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</si>
  <si>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</si>
  <si>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</si>
  <si>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</si>
  <si>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</si>
  <si>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</si>
  <si>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</si>
  <si>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</si>
  <si>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</si>
  <si>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</si>
  <si>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</si>
  <si>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</si>
  <si>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</si>
  <si>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</si>
  <si>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</si>
  <si>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</si>
  <si>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</si>
  <si>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</si>
  <si>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</si>
  <si>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</si>
  <si>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</si>
  <si>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</si>
  <si>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</si>
  <si>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</si>
  <si>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</si>
  <si>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</si>
  <si>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</si>
  <si>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</si>
  <si>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</si>
  <si>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</si>
  <si>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</si>
  <si>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</si>
  <si>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</si>
  <si>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</si>
  <si>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</si>
  <si>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</si>
  <si>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</si>
  <si>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</si>
  <si>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</si>
  <si>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</si>
  <si>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</si>
  <si>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</si>
  <si>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</si>
  <si>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</si>
  <si>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</si>
  <si>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</si>
  <si>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</si>
  <si>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</si>
  <si>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</si>
  <si>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</si>
  <si>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</si>
  <si>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</si>
  <si>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</si>
  <si>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</si>
  <si>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</si>
  <si>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</si>
  <si>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</si>
  <si>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</si>
  <si>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</si>
  <si>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</si>
  <si>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</si>
  <si>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</si>
  <si>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</si>
  <si>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</si>
  <si>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</si>
  <si>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</si>
  <si>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</si>
  <si>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</si>
  <si>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</si>
  <si>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</si>
  <si>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</si>
  <si>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</si>
  <si>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</si>
  <si>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</si>
  <si>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</si>
  <si>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</si>
  <si>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</si>
  <si>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</si>
  <si>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</si>
  <si>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</si>
  <si>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</si>
  <si>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</si>
  <si>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</si>
  <si>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</si>
  <si>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</si>
  <si>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</si>
  <si>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</si>
  <si>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</si>
  <si>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</si>
  <si>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</si>
  <si>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</si>
  <si>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</si>
  <si>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</si>
  <si>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</si>
  <si>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</si>
  <si>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</si>
  <si>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</si>
  <si>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</si>
  <si>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</si>
  <si>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</si>
  <si>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</si>
  <si>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</si>
  <si>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</si>
  <si>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</si>
  <si>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</si>
  <si>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</si>
  <si>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</si>
  <si>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</si>
  <si>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</si>
  <si>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</si>
  <si>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</si>
  <si>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</si>
  <si>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</si>
  <si>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</si>
  <si>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</si>
  <si>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</si>
  <si>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</si>
  <si>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</si>
  <si>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</si>
  <si>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</si>
  <si>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</si>
  <si>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</si>
  <si>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</si>
  <si>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</si>
  <si>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</si>
  <si>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</si>
  <si>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</si>
  <si>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</si>
  <si>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</si>
  <si>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</si>
  <si>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</si>
  <si>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</si>
  <si>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</si>
  <si>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</si>
  <si>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</si>
  <si>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</si>
  <si>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</si>
  <si>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</si>
  <si>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</si>
  <si>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</si>
  <si>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</si>
  <si>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</si>
  <si>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</si>
  <si>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</si>
  <si>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</si>
  <si>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</si>
  <si>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</si>
  <si>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</si>
  <si>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</si>
  <si>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</si>
  <si>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</si>
  <si>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</si>
  <si>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</si>
  <si>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</si>
  <si>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</si>
  <si>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</si>
  <si>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</si>
  <si>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</si>
  <si>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</si>
  <si>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</si>
  <si>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</si>
  <si>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</si>
  <si>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</si>
  <si>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</si>
  <si>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</si>
  <si>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</si>
  <si>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</si>
  <si>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</si>
  <si>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</si>
  <si>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</si>
  <si>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</si>
  <si>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</si>
  <si>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</si>
  <si>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</si>
  <si>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</si>
  <si>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</si>
  <si>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</si>
  <si>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</si>
  <si>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</si>
  <si>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</si>
  <si>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</si>
  <si>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</si>
  <si>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</si>
  <si>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</si>
  <si>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</si>
  <si>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</si>
  <si>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</si>
  <si>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</si>
  <si>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</si>
  <si>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</si>
  <si>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</si>
  <si>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</si>
  <si>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</si>
  <si>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</si>
  <si>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</si>
  <si>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</si>
  <si>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</si>
  <si>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</si>
  <si>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</si>
  <si>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</si>
  <si>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</si>
  <si>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</si>
  <si>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</si>
  <si>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</si>
  <si>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</si>
  <si>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</si>
  <si>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</si>
  <si>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</si>
  <si>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</si>
  <si>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</si>
  <si>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</si>
  <si>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</si>
  <si>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</si>
  <si>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</si>
  <si>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</si>
  <si>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</si>
  <si>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</si>
  <si>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</si>
  <si>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</si>
  <si>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</si>
  <si>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</si>
  <si>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</si>
  <si>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</si>
  <si>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</si>
  <si>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</si>
  <si>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</si>
  <si>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</si>
  <si>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</si>
  <si>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</si>
  <si>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</si>
  <si>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</si>
  <si>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</si>
  <si>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</si>
  <si>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</si>
  <si>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</si>
  <si>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</si>
  <si>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</si>
  <si>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</si>
  <si>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</si>
  <si>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</si>
  <si>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</si>
  <si>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</si>
  <si>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</si>
  <si>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</si>
  <si>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</si>
  <si>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</si>
  <si>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</si>
  <si>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</si>
  <si>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</si>
  <si>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</si>
  <si>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</si>
  <si>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</si>
  <si>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</si>
  <si>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</si>
  <si>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</si>
  <si>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</si>
  <si>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</si>
  <si>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</si>
  <si>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</si>
  <si>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</si>
  <si>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</si>
  <si>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</si>
  <si>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</si>
  <si>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</si>
  <si>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</si>
  <si>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</si>
  <si>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</si>
  <si>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</si>
  <si>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</si>
  <si>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</si>
  <si>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</si>
  <si>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</si>
  <si>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</si>
  <si>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</si>
  <si>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</si>
  <si>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</si>
  <si>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</si>
  <si>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</si>
  <si>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</si>
  <si>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</si>
  <si>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</si>
  <si>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</si>
  <si>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</si>
  <si>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</si>
  <si>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</si>
  <si>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</si>
  <si>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</si>
  <si>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</si>
  <si>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</si>
  <si>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</si>
  <si>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</si>
  <si>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</si>
  <si>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</si>
  <si>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</si>
  <si>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</si>
  <si>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</si>
  <si>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</si>
  <si>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</si>
  <si>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</si>
  <si>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</si>
  <si>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</si>
  <si>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</si>
  <si>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</si>
  <si>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</si>
  <si>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</si>
  <si>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</si>
  <si>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</si>
  <si>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</si>
  <si>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</si>
  <si>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</si>
  <si>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</si>
  <si>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</si>
  <si>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</si>
  <si>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</si>
  <si>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</si>
  <si>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</si>
  <si>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</si>
  <si>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</si>
  <si>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</si>
  <si>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</si>
  <si>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</si>
  <si>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</si>
  <si>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</si>
  <si>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</si>
  <si>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</si>
  <si>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</si>
  <si>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</si>
  <si>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</si>
  <si>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</si>
  <si>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</si>
  <si>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</si>
  <si>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</si>
  <si>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</si>
  <si>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</si>
  <si>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</si>
  <si>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</si>
  <si>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</si>
  <si>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</si>
  <si>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</si>
  <si>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</si>
  <si>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</si>
  <si>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</si>
  <si>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</si>
  <si>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</si>
  <si>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</si>
  <si>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</si>
  <si>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</si>
  <si>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</si>
  <si>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</si>
  <si>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</si>
  <si>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</si>
  <si>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</si>
  <si>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</si>
  <si>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</si>
  <si>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</si>
  <si>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</si>
  <si>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</si>
  <si>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</si>
  <si>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</si>
  <si>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</si>
  <si>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</si>
  <si>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</si>
  <si>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</si>
  <si>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</si>
  <si>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</si>
  <si>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</si>
  <si>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</si>
  <si>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</si>
  <si>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</si>
  <si>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</si>
  <si>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</si>
  <si>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</si>
  <si>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</si>
  <si>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</si>
  <si>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</si>
  <si>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</si>
  <si>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</si>
  <si>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</si>
  <si>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</si>
  <si>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</si>
  <si>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</si>
  <si>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</si>
  <si>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</si>
  <si>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</si>
  <si>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</si>
  <si>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</si>
  <si>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</si>
  <si>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</si>
  <si>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</si>
  <si>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</si>
  <si>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</si>
  <si>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</si>
  <si>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</si>
  <si>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</si>
  <si>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</si>
  <si>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</si>
  <si>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</si>
  <si>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</si>
  <si>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</si>
  <si>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</si>
  <si>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</si>
  <si>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</si>
  <si>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</si>
  <si>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</si>
  <si>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</si>
  <si>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</si>
  <si>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</si>
  <si>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</si>
  <si>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</si>
  <si>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</si>
  <si>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</si>
  <si>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</si>
  <si>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</si>
  <si>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</si>
  <si>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</si>
  <si>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</si>
  <si>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</si>
  <si>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</si>
  <si>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</si>
  <si>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</si>
  <si>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</si>
  <si>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</si>
  <si>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</si>
  <si>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</si>
  <si>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</si>
  <si>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</si>
  <si>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</si>
  <si>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</si>
  <si>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</si>
  <si>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</si>
  <si>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</si>
  <si>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</si>
  <si>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</si>
  <si>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</si>
  <si>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</si>
  <si>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</si>
  <si>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</si>
  <si>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</si>
  <si>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</si>
  <si>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</si>
  <si>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</si>
  <si>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</si>
  <si>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</si>
  <si>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</si>
  <si>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</si>
  <si>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</si>
  <si>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</si>
  <si>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</si>
  <si>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</si>
  <si>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</si>
  <si>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</si>
  <si>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</si>
  <si>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</si>
  <si>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</si>
  <si>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</si>
  <si>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</si>
  <si>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</si>
  <si>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</si>
  <si>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</si>
  <si>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</si>
  <si>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</si>
  <si>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</si>
  <si>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</si>
  <si>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</si>
  <si>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</si>
  <si>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</si>
  <si>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</si>
  <si>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</si>
  <si>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</si>
  <si>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</si>
  <si>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</si>
  <si>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</si>
  <si>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</si>
  <si>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</si>
  <si>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</si>
  <si>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</si>
  <si>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</si>
  <si>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</si>
  <si>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</si>
  <si>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</si>
  <si>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</si>
  <si>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</si>
  <si>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</si>
  <si>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</si>
  <si>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</si>
  <si>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</si>
  <si>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</si>
  <si>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</si>
  <si>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</si>
  <si>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</si>
  <si>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</si>
  <si>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</si>
  <si>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</si>
  <si>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</si>
  <si>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</si>
  <si>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</si>
  <si>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</si>
  <si>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</si>
  <si>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</si>
  <si>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</si>
  <si>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</si>
  <si>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</si>
  <si>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</si>
  <si>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</si>
  <si>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</si>
  <si>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</si>
  <si>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</si>
  <si>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</si>
  <si>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</si>
  <si>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</si>
  <si>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</si>
  <si>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</si>
  <si>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</si>
  <si>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</si>
  <si>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</si>
  <si>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</si>
  <si>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</si>
  <si>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</si>
  <si>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</si>
  <si>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</si>
  <si>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</si>
  <si>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</si>
  <si>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</si>
  <si>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</si>
  <si>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</si>
  <si>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</si>
  <si>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</si>
  <si>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</si>
  <si>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</si>
  <si>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</si>
  <si>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</si>
  <si>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</si>
  <si>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</si>
  <si>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</si>
  <si>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</si>
  <si>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</si>
  <si>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</si>
  <si>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</si>
  <si>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</si>
  <si>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</si>
  <si>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</si>
  <si>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</si>
  <si>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</si>
  <si>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</si>
  <si>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</si>
  <si>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</si>
  <si>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</si>
  <si>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</si>
  <si>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</si>
  <si>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</si>
  <si>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</si>
  <si>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</si>
  <si>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</si>
  <si>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</si>
  <si>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</si>
  <si>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</si>
  <si>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</si>
  <si>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</si>
  <si>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</si>
  <si>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</si>
  <si>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</si>
  <si>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</si>
  <si>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</si>
  <si>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</si>
  <si>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</si>
  <si>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</si>
  <si>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</si>
  <si>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</si>
  <si>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</si>
  <si>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</si>
  <si>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</si>
  <si>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</si>
  <si>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</si>
  <si>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</si>
  <si>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</si>
  <si>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</si>
  <si>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</si>
  <si>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</si>
  <si>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</si>
  <si>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</si>
  <si>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</si>
  <si>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</si>
  <si>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</si>
  <si>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</si>
  <si>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</si>
  <si>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</si>
  <si>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</si>
  <si>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</si>
  <si>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</si>
  <si>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</si>
  <si>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</si>
  <si>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</si>
  <si>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</si>
  <si>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</si>
  <si>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</si>
  <si>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</si>
  <si>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</si>
  <si>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</si>
  <si>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</si>
  <si>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</si>
  <si>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</si>
  <si>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</si>
  <si>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</si>
  <si>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</si>
  <si>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</si>
  <si>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</si>
  <si>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</si>
  <si>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</si>
  <si>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</si>
  <si>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</si>
  <si>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</si>
  <si>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</si>
  <si>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</si>
  <si>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</si>
  <si>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</si>
  <si>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</si>
  <si>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</si>
  <si>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</si>
  <si>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</si>
  <si>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</si>
  <si>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</si>
  <si>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</si>
  <si>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</si>
  <si>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</si>
  <si>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</si>
  <si>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</si>
  <si>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</si>
  <si>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</si>
  <si>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</si>
  <si>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</si>
  <si>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</si>
  <si>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</si>
  <si>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</si>
  <si>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</si>
  <si>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</si>
  <si>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</si>
  <si>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</si>
  <si>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</si>
  <si>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</si>
  <si>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</si>
  <si>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</si>
  <si>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</si>
  <si>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</si>
  <si>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</si>
  <si>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</si>
  <si>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</si>
  <si>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</si>
  <si>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</si>
  <si>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</si>
  <si>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</si>
  <si>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</si>
  <si>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</si>
  <si>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</si>
  <si>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</si>
  <si>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</si>
  <si>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</si>
  <si>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</si>
  <si>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</si>
  <si>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</si>
  <si>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</si>
  <si>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</si>
  <si>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</si>
  <si>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</si>
  <si>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</si>
  <si>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</si>
  <si>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</si>
  <si>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</si>
  <si>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</si>
  <si>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</si>
  <si>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</si>
  <si>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</si>
  <si>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</si>
  <si>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</si>
  <si>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</si>
  <si>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</si>
  <si>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</si>
  <si>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</si>
  <si>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</si>
  <si>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</si>
  <si>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</si>
  <si>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</si>
  <si>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</si>
  <si>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</si>
  <si>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</si>
  <si>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</si>
  <si>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</si>
  <si>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</si>
  <si>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</si>
  <si>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</si>
  <si>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</si>
  <si>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</si>
  <si>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</si>
  <si>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</si>
  <si>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</si>
  <si>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</si>
  <si>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</si>
  <si>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</si>
  <si>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</si>
  <si>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</si>
  <si>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</si>
  <si>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</si>
  <si>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</si>
  <si>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</si>
  <si>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</si>
  <si>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</si>
  <si>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</si>
  <si>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</si>
  <si>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</si>
  <si>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</si>
  <si>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</si>
  <si>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</si>
  <si>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</si>
  <si>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</si>
  <si>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</si>
  <si>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</si>
  <si>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</si>
  <si>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</si>
  <si>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</si>
  <si>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</si>
  <si>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</si>
  <si>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</si>
  <si>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</si>
  <si>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</si>
  <si>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</si>
  <si>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</si>
  <si>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</si>
  <si>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</si>
  <si>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</si>
  <si>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</si>
  <si>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</si>
  <si>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</si>
  <si>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</si>
  <si>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</si>
  <si>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</si>
  <si>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</si>
  <si>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</si>
  <si>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</si>
  <si>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</si>
  <si>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</si>
  <si>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</si>
  <si>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</si>
  <si>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</si>
  <si>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</si>
  <si>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</si>
  <si>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</si>
  <si>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</si>
  <si>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</si>
  <si>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</si>
  <si>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</si>
  <si>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</si>
  <si>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</si>
  <si>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</si>
  <si>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</si>
  <si>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</si>
  <si>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</si>
  <si>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</si>
  <si>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</si>
  <si>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</si>
  <si>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</si>
  <si>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</si>
  <si>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</si>
  <si>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</si>
  <si>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</si>
  <si>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</si>
  <si>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</si>
  <si>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</si>
  <si>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</si>
  <si>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</si>
  <si>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</si>
  <si>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</si>
  <si>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</si>
  <si>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</si>
  <si>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</si>
  <si>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</si>
  <si>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</si>
  <si>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</si>
  <si>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</si>
  <si>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</si>
  <si>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</si>
  <si>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</si>
  <si>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</si>
  <si>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</si>
  <si>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</si>
  <si>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</si>
  <si>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</si>
  <si>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</si>
  <si>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</si>
  <si>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</si>
  <si>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</si>
  <si>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</si>
  <si>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</si>
  <si>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</si>
  <si>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</si>
  <si>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</si>
  <si>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</si>
  <si>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</si>
  <si>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</si>
  <si>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</si>
  <si>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</si>
  <si>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</si>
  <si>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</si>
  <si>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</si>
  <si>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</si>
  <si>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</si>
  <si>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</si>
  <si>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</si>
  <si>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</si>
  <si>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</si>
  <si>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</si>
  <si>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</si>
  <si>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</si>
  <si>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</si>
  <si>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</si>
  <si>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</si>
  <si>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</si>
  <si>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</si>
  <si>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</si>
  <si>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</si>
  <si>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</si>
  <si>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</si>
  <si>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</si>
  <si>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</si>
  <si>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</si>
  <si>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</si>
  <si>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</si>
  <si>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</si>
  <si>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</si>
  <si>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</si>
  <si>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</si>
  <si>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</si>
  <si>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</si>
  <si>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</si>
  <si>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</si>
  <si>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</si>
  <si>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</si>
  <si>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</si>
  <si>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</si>
  <si>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</si>
  <si>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</si>
  <si>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</si>
  <si>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</si>
  <si>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</si>
  <si>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</si>
  <si>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</si>
  <si>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</si>
  <si>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</si>
  <si>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</si>
  <si>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</si>
  <si>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</si>
  <si>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</si>
  <si>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</si>
  <si>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</si>
  <si>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</si>
  <si>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</si>
  <si>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</si>
  <si>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</si>
  <si>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</si>
  <si>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</si>
  <si>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</si>
  <si>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</si>
  <si>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</si>
  <si>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</si>
  <si>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</si>
  <si>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</si>
  <si>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</si>
  <si>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</si>
  <si>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</si>
  <si>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</si>
  <si>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</si>
  <si>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</si>
  <si>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</si>
  <si>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</si>
  <si>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</si>
  <si>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</si>
  <si>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</si>
  <si>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</si>
  <si>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</si>
  <si>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</si>
  <si>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</si>
  <si>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</si>
  <si>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</si>
  <si>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</si>
  <si>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</si>
  <si>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</si>
  <si>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</si>
  <si>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</si>
  <si>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</si>
  <si>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</si>
  <si>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</si>
  <si>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</si>
  <si>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</si>
  <si>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</si>
  <si>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</si>
  <si>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</si>
  <si>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</si>
  <si>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</si>
  <si>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</si>
  <si>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</si>
  <si>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</si>
  <si>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</si>
  <si>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</si>
  <si>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</si>
  <si>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</si>
  <si>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</si>
  <si>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</si>
  <si>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</si>
  <si>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</si>
  <si>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</si>
  <si>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</si>
  <si>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</si>
  <si>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</si>
  <si>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</si>
  <si>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</si>
  <si>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</si>
  <si>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</si>
  <si>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</si>
  <si>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</si>
  <si>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</si>
  <si>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</si>
  <si>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</si>
  <si>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</si>
  <si>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</si>
  <si>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</si>
  <si>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</si>
  <si>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</si>
  <si>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</si>
  <si>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</si>
  <si>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</si>
  <si>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</si>
  <si>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</si>
  <si>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</si>
  <si>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</si>
  <si>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</si>
  <si>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</si>
  <si>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</si>
  <si>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</si>
  <si>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</si>
  <si>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</si>
  <si>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</si>
  <si>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</si>
  <si>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</si>
  <si>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</si>
  <si>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</si>
  <si>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</si>
  <si>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</si>
  <si>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</si>
  <si>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</si>
  <si>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</si>
  <si>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</si>
  <si>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</si>
  <si>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</si>
  <si>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</si>
  <si>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</si>
  <si>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</si>
  <si>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</si>
  <si>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</si>
  <si>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</si>
  <si>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</si>
  <si>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</si>
  <si>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</si>
  <si>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</si>
  <si>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</si>
  <si>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</si>
  <si>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</si>
  <si>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</si>
  <si>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</si>
  <si>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</si>
  <si>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</si>
  <si>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</si>
  <si>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</si>
  <si>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</si>
  <si>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</si>
  <si>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</si>
  <si>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</si>
  <si>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</si>
  <si>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</si>
  <si>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</si>
  <si>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</si>
  <si>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</si>
  <si>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</si>
  <si>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</si>
  <si>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</si>
  <si>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</si>
  <si>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</si>
  <si>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</si>
  <si>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</si>
  <si>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</si>
  <si>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</si>
  <si>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</si>
  <si>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</si>
  <si>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</si>
  <si>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</si>
  <si>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</si>
  <si>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</si>
  <si>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</si>
  <si>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</si>
  <si>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</si>
  <si>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</si>
  <si>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</si>
  <si>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</si>
  <si>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</si>
  <si>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</si>
  <si>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</si>
  <si>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</si>
  <si>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</si>
  <si>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</si>
  <si>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</si>
  <si>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</si>
  <si>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</si>
  <si>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</si>
  <si>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</si>
  <si>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</si>
  <si>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</si>
  <si>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</si>
  <si>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</si>
  <si>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</si>
  <si>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</si>
  <si>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</si>
  <si>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</si>
  <si>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</si>
  <si>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</si>
  <si>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</si>
  <si>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</si>
  <si>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</si>
  <si>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</si>
  <si>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</si>
  <si>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</si>
  <si>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</si>
  <si>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</si>
  <si>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</si>
  <si>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</si>
  <si>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</si>
  <si>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</si>
  <si>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</si>
  <si>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</si>
  <si>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</si>
  <si>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</si>
  <si>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</si>
  <si>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</si>
  <si>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</si>
  <si>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</si>
  <si>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</si>
  <si>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</si>
  <si>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</si>
  <si>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</si>
  <si>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</si>
  <si>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</si>
  <si>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</si>
  <si>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</si>
  <si>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</si>
  <si>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</si>
  <si>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</si>
  <si>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</si>
  <si>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</si>
  <si>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</si>
  <si>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</si>
  <si>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</si>
  <si>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</si>
  <si>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</si>
  <si>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</si>
  <si>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</si>
  <si>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</si>
  <si>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</si>
  <si>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</si>
  <si>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</si>
  <si>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</si>
  <si>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</si>
  <si>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</si>
  <si>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</si>
  <si>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</si>
  <si>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</si>
  <si>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</si>
  <si>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</si>
  <si>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</si>
  <si>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</si>
  <si>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</si>
  <si>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</si>
  <si>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</si>
  <si>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</si>
  <si>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</si>
  <si>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</si>
  <si>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</si>
  <si>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</si>
  <si>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</si>
  <si>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</si>
  <si>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</si>
  <si>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</si>
  <si>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</si>
  <si>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</si>
  <si>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</si>
  <si>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</si>
  <si>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</si>
  <si>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</si>
  <si>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</si>
  <si>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</si>
  <si>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</si>
  <si>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</si>
  <si>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</si>
  <si>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</si>
  <si>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</si>
  <si>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</si>
  <si>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</si>
  <si>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</si>
  <si>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</si>
  <si>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</si>
  <si>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</si>
  <si>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</si>
  <si>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</si>
  <si>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</si>
  <si>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</si>
  <si>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</si>
  <si>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</si>
  <si>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</si>
  <si>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</si>
  <si>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</si>
  <si>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</si>
  <si>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</si>
  <si>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</si>
  <si>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</si>
  <si>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</si>
  <si>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</si>
  <si>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</si>
  <si>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</si>
  <si>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</si>
  <si>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</si>
  <si>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</si>
  <si>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</si>
  <si>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</si>
  <si>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</si>
  <si>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</si>
  <si>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</si>
  <si>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</si>
  <si>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</si>
  <si>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</si>
  <si>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</si>
  <si>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</si>
  <si>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</si>
  <si>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</si>
  <si>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</si>
  <si>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</si>
  <si>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</si>
  <si>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</si>
  <si>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</si>
  <si>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</si>
  <si>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</si>
  <si>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</si>
  <si>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</si>
  <si>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</si>
  <si>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</si>
  <si>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</si>
  <si>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</si>
  <si>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</si>
  <si>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</si>
  <si>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</si>
  <si>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</si>
  <si>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</si>
  <si>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</si>
  <si>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</si>
  <si>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</si>
  <si>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</si>
  <si>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</si>
  <si>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</si>
  <si>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</si>
  <si>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</si>
  <si>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</si>
  <si>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</si>
  <si>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</si>
  <si>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</si>
  <si>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</si>
  <si>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</si>
  <si>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</si>
  <si>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</si>
  <si>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</si>
  <si>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</si>
  <si>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</si>
  <si>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</si>
  <si>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</si>
  <si>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</si>
  <si>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</si>
  <si>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</si>
  <si>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</si>
  <si>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</si>
  <si>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</si>
  <si>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</si>
  <si>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</si>
  <si>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</si>
  <si>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</si>
  <si>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</si>
  <si>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</si>
  <si>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</si>
  <si>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</si>
  <si>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</si>
  <si>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</si>
  <si>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</si>
  <si>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</si>
  <si>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</si>
  <si>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</si>
  <si>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</si>
  <si>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</si>
  <si>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</si>
  <si>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</si>
  <si>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</si>
  <si>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</si>
  <si>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</si>
  <si>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</si>
  <si>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</si>
  <si>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</si>
  <si>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</si>
  <si>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</si>
  <si>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</si>
  <si>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</si>
  <si>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</si>
  <si>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</si>
  <si>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</si>
  <si>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</si>
  <si>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</si>
  <si>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</si>
  <si>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</si>
  <si>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</si>
  <si>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</si>
  <si>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</si>
  <si>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</si>
  <si>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</si>
  <si>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</si>
  <si>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</si>
  <si>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</si>
  <si>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</si>
  <si>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</si>
  <si>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</si>
  <si>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</si>
  <si>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</si>
  <si>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</si>
  <si>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</si>
  <si>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</si>
  <si>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</si>
  <si>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</si>
  <si>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</si>
  <si>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</si>
  <si>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</si>
  <si>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</si>
  <si>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</si>
  <si>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</si>
  <si>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</si>
  <si>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</si>
  <si>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</si>
  <si>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</si>
  <si>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</si>
  <si>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</si>
  <si>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</si>
  <si>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</si>
  <si>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</si>
  <si>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</si>
  <si>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</si>
  <si>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</si>
  <si>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</si>
  <si>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</si>
  <si>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</si>
  <si>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</si>
  <si>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</si>
  <si>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</si>
  <si>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</si>
  <si>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</si>
  <si>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</si>
  <si>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</si>
  <si>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</si>
  <si>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</si>
  <si>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</si>
  <si>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</si>
  <si>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</si>
  <si>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</si>
  <si>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</si>
  <si>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</si>
  <si>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</si>
  <si>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</si>
  <si>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</si>
  <si>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</si>
  <si>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</si>
  <si>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</si>
  <si>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</si>
  <si>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</si>
  <si>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</si>
  <si>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</si>
  <si>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</si>
  <si>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</si>
  <si>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</si>
  <si>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</si>
  <si>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</si>
  <si>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</si>
  <si>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</si>
  <si>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</si>
  <si>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</si>
  <si>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</si>
  <si>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</si>
  <si>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</si>
  <si>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</si>
  <si>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</si>
  <si>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</si>
  <si>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</si>
  <si>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</si>
  <si>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</si>
  <si>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</si>
  <si>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</si>
  <si>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</si>
  <si>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</si>
  <si>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</si>
  <si>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</si>
  <si>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</si>
  <si>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</si>
  <si>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</si>
  <si>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</si>
  <si>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</si>
  <si>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</si>
  <si>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</si>
  <si>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</si>
  <si>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</si>
  <si>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</si>
  <si>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</si>
  <si>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</si>
  <si>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</si>
  <si>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</si>
  <si>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</si>
  <si>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</si>
  <si>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</si>
  <si>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</si>
  <si>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</si>
  <si>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</si>
  <si>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</si>
  <si>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</si>
  <si>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</si>
  <si>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</si>
  <si>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</si>
  <si>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</si>
  <si>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</si>
  <si>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</si>
  <si>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</si>
  <si>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</si>
  <si>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</si>
  <si>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</si>
  <si>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</si>
  <si>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</si>
  <si>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</si>
  <si>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</si>
  <si>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</si>
  <si>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</si>
  <si>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</si>
  <si>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</si>
  <si>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</si>
  <si>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</si>
  <si>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</si>
  <si>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</si>
  <si>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</si>
  <si>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</si>
  <si>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</si>
  <si>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</si>
  <si>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</si>
  <si>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</si>
  <si>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</si>
  <si>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</si>
  <si>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</si>
  <si>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</si>
  <si>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</si>
  <si>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</si>
  <si>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</si>
  <si>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</si>
  <si>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</si>
  <si>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</si>
  <si>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</si>
  <si>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</si>
  <si>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</si>
  <si>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</si>
  <si>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</si>
  <si>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</si>
  <si>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</si>
  <si>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</si>
  <si>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</si>
  <si>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</si>
  <si>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</si>
  <si>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</si>
  <si>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</si>
  <si>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</si>
  <si>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</si>
  <si>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</si>
  <si>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</si>
  <si>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</si>
  <si>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</si>
  <si>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</si>
  <si>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</si>
  <si>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</si>
  <si>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</si>
  <si>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</si>
  <si>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</si>
  <si>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</si>
  <si>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</si>
  <si>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</si>
  <si>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</si>
  <si>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</si>
  <si>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</si>
  <si>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</si>
  <si>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</si>
  <si>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</si>
  <si>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</si>
  <si>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</si>
  <si>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</si>
  <si>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</si>
  <si>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</si>
  <si>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</si>
  <si>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</si>
  <si>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</si>
  <si>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</si>
  <si>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</si>
  <si>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</si>
  <si>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</si>
  <si>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</si>
  <si>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</si>
  <si>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</si>
  <si>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</si>
  <si>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</si>
  <si>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</si>
  <si>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</si>
  <si>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</si>
  <si>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</si>
  <si>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</si>
  <si>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</si>
  <si>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</si>
  <si>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</si>
  <si>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</si>
  <si>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</si>
  <si>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</si>
  <si>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</si>
  <si>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</si>
  <si>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</si>
  <si>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</si>
  <si>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</si>
  <si>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</si>
  <si>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</si>
  <si>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</si>
  <si>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</si>
  <si>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</si>
  <si>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</si>
  <si>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</si>
  <si>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</si>
  <si>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</si>
  <si>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</si>
  <si>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</si>
  <si>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</si>
  <si>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</si>
  <si>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</si>
  <si>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</si>
  <si>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</si>
  <si>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</si>
  <si>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</si>
  <si>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</si>
  <si>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</si>
  <si>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</si>
  <si>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</si>
  <si>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</si>
  <si>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</si>
  <si>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</si>
  <si>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</si>
  <si>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</si>
  <si>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</si>
  <si>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</si>
  <si>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</si>
  <si>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</si>
  <si>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</si>
  <si>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</si>
  <si>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</si>
  <si>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</si>
  <si>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</si>
  <si>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</si>
  <si>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</si>
  <si>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</si>
  <si>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</si>
  <si>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</si>
  <si>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</si>
  <si>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</si>
  <si>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</si>
  <si>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</si>
  <si>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</si>
  <si>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</si>
  <si>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</si>
  <si>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</si>
  <si>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</si>
  <si>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</si>
  <si>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</si>
  <si>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</si>
  <si>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</si>
  <si>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</si>
  <si>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</si>
  <si>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</si>
  <si>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</si>
  <si>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</si>
  <si>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</si>
  <si>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</si>
  <si>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</si>
  <si>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</si>
  <si>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</si>
  <si>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</si>
  <si>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</si>
  <si>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</si>
  <si>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</si>
  <si>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</si>
  <si>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</si>
  <si>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</si>
  <si>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</si>
  <si>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</si>
  <si>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</si>
  <si>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</si>
  <si>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</si>
  <si>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</si>
  <si>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</si>
  <si>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</si>
  <si>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</si>
  <si>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</si>
  <si>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</si>
  <si>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</si>
  <si>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</si>
  <si>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</si>
  <si>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</si>
  <si>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</si>
  <si>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</si>
  <si>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</si>
  <si>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</si>
  <si>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</si>
  <si>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</si>
  <si>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</si>
  <si>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</si>
  <si>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</si>
  <si>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</si>
  <si>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</si>
  <si>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</si>
  <si>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</si>
  <si>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</si>
  <si>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</si>
  <si>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</si>
  <si>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</si>
  <si>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</si>
  <si>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</si>
  <si>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</si>
  <si>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</si>
  <si>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</si>
  <si>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</si>
  <si>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</si>
  <si>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</si>
  <si>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</si>
  <si>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</si>
  <si>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</si>
  <si>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</si>
  <si>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</si>
  <si>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</si>
  <si>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</si>
  <si>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</si>
  <si>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</si>
  <si>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</si>
  <si>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</si>
  <si>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</si>
  <si>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</si>
  <si>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</si>
  <si>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</si>
  <si>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</si>
  <si>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</si>
  <si>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</si>
  <si>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</si>
  <si>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</si>
  <si>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</si>
  <si>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</si>
  <si>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</si>
  <si>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</si>
  <si>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</si>
  <si>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</si>
  <si>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</si>
  <si>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</si>
  <si>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</si>
  <si>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</si>
  <si>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</si>
  <si>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</si>
  <si>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</si>
  <si>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</si>
  <si>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</si>
  <si>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</si>
  <si>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</si>
  <si>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</si>
  <si>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</si>
  <si>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</si>
  <si>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</si>
  <si>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</si>
  <si>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</si>
  <si>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</si>
  <si>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</si>
  <si>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</si>
  <si>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</si>
  <si>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</si>
  <si>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</si>
  <si>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</si>
  <si>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</si>
  <si>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</si>
  <si>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</si>
  <si>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</si>
  <si>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</si>
  <si>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</si>
  <si>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</si>
  <si>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</si>
  <si>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</si>
  <si>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</si>
  <si>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</si>
  <si>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</si>
  <si>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</si>
  <si>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</si>
  <si>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</si>
  <si>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</si>
  <si>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</si>
  <si>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</si>
  <si>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</si>
  <si>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</si>
  <si>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</si>
  <si>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</si>
  <si>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</si>
  <si>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</si>
  <si>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</si>
  <si>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</si>
  <si>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</si>
  <si>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</si>
  <si>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</si>
  <si>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</si>
  <si>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</si>
  <si>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</si>
  <si>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</si>
  <si>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</si>
  <si>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</si>
  <si>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</si>
  <si>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</si>
  <si>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</si>
  <si>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</si>
  <si>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</si>
  <si>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</si>
  <si>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</si>
  <si>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</si>
  <si>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</si>
  <si>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</si>
  <si>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</si>
  <si>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</si>
  <si>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</si>
  <si>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</si>
  <si>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</si>
  <si>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</si>
  <si>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</si>
  <si>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</si>
  <si>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</si>
  <si>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</si>
  <si>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</si>
  <si>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</si>
  <si>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</si>
  <si>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</si>
  <si>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</si>
  <si>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</si>
  <si>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</si>
  <si>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</si>
  <si>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</si>
  <si>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</si>
  <si>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</si>
  <si>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</si>
  <si>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</si>
  <si>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</si>
  <si>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</si>
  <si>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</si>
  <si>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</si>
  <si>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</si>
  <si>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</si>
  <si>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</si>
  <si>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</si>
  <si>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</si>
  <si>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</si>
  <si>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</si>
  <si>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</si>
  <si>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</si>
  <si>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</si>
  <si>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</si>
  <si>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</si>
  <si>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</si>
  <si>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</si>
  <si>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</si>
  <si>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</si>
  <si>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</si>
  <si>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</si>
  <si>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</si>
  <si>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</si>
  <si>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</si>
  <si>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</si>
  <si>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</si>
  <si>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</si>
  <si>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</si>
  <si>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</si>
  <si>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</si>
  <si>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</si>
  <si>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</si>
  <si>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</si>
  <si>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</si>
  <si>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</si>
  <si>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</si>
  <si>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</si>
  <si>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</si>
  <si>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</si>
  <si>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</si>
  <si>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</si>
  <si>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</si>
  <si>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</si>
  <si>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</si>
  <si>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</si>
  <si>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</si>
  <si>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</si>
  <si>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</si>
  <si>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</si>
  <si>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</si>
  <si>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</si>
  <si>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</si>
  <si>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</si>
  <si>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</si>
  <si>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</si>
  <si>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</si>
  <si>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</si>
  <si>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</si>
  <si>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</si>
  <si>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</si>
  <si>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</si>
  <si>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</si>
  <si>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</si>
  <si>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</si>
  <si>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</si>
  <si>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</si>
  <si>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</si>
  <si>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</si>
  <si>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</si>
  <si>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</si>
  <si>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</si>
  <si>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</si>
  <si>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</si>
  <si>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</si>
  <si>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</si>
  <si>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</si>
  <si>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</si>
  <si>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</si>
  <si>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</si>
  <si>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</si>
  <si>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</si>
  <si>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</si>
  <si>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</si>
  <si>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</si>
  <si>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</si>
  <si>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</si>
  <si>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</si>
  <si>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</si>
  <si>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</si>
  <si>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</si>
  <si>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</si>
  <si>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</si>
  <si>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</si>
  <si>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</si>
  <si>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</si>
  <si>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</si>
  <si>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</si>
  <si>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</si>
  <si>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</si>
  <si>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</si>
  <si>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</si>
  <si>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</si>
  <si>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</si>
  <si>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</si>
  <si>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</si>
  <si>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</si>
  <si>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</si>
  <si>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</si>
  <si>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</si>
  <si>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</si>
  <si>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</si>
  <si>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</si>
  <si>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</si>
  <si>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</si>
  <si>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</si>
  <si>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</si>
  <si>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</si>
  <si>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</si>
  <si>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</si>
  <si>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</si>
  <si>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</si>
  <si>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</si>
  <si>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</si>
  <si>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</si>
  <si>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</si>
  <si>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</si>
  <si>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</si>
  <si>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</si>
  <si>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</si>
  <si>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</si>
  <si>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</si>
  <si>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</si>
  <si>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</si>
  <si>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</si>
  <si>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</si>
  <si>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</si>
  <si>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</si>
  <si>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</si>
  <si>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</si>
  <si>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</si>
  <si>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</si>
  <si>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</si>
  <si>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</si>
  <si>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</si>
  <si>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</si>
  <si>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</si>
  <si>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</si>
  <si>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</si>
  <si>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</si>
  <si>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</si>
  <si>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</si>
  <si>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</si>
  <si>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</si>
  <si>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</si>
  <si>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</si>
  <si>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</si>
  <si>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</si>
  <si>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</si>
  <si>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</si>
  <si>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</si>
  <si>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</si>
  <si>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</si>
  <si>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</si>
  <si>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</si>
  <si>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</si>
  <si>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</si>
  <si>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</si>
  <si>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</si>
  <si>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</si>
  <si>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</si>
  <si>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</si>
  <si>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</si>
  <si>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</si>
  <si>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</si>
  <si>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</si>
  <si>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</si>
  <si>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</si>
  <si>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</si>
  <si>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</si>
  <si>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</si>
  <si>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</si>
  <si>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</si>
  <si>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</si>
  <si>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</si>
  <si>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</si>
  <si>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</si>
  <si>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</si>
  <si>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</si>
  <si>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</si>
  <si>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</si>
  <si>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</si>
  <si>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</si>
  <si>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</si>
  <si>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</si>
  <si>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</si>
  <si>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</si>
  <si>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</si>
  <si>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</si>
  <si>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</si>
  <si>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</si>
  <si>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</si>
  <si>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</si>
  <si>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</si>
  <si>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</si>
  <si>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</si>
  <si>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</si>
  <si>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</si>
  <si>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</si>
  <si>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</si>
  <si>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</si>
  <si>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</si>
  <si>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</si>
  <si>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</si>
  <si>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</si>
  <si>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</si>
  <si>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</si>
  <si>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</si>
  <si>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</si>
  <si>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</si>
  <si>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</si>
  <si>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</si>
  <si>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</si>
  <si>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</si>
  <si>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</si>
  <si>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</si>
  <si>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</si>
  <si>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</si>
  <si>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</si>
  <si>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</si>
  <si>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</si>
  <si>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</si>
  <si>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</si>
  <si>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</si>
  <si>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</si>
  <si>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</si>
  <si>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</si>
  <si>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</si>
  <si>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</si>
  <si>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</si>
  <si>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</si>
  <si>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</si>
  <si>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</si>
  <si>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</si>
  <si>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</si>
  <si>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</si>
  <si>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</si>
  <si>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</si>
  <si>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</si>
  <si>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</si>
  <si>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</si>
  <si>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</si>
  <si>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</si>
  <si>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</si>
  <si>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</si>
  <si>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</si>
  <si>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</si>
  <si>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</si>
  <si>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</si>
  <si>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</si>
  <si>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</si>
  <si>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</si>
  <si>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</si>
  <si>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</si>
  <si>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</si>
  <si>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</si>
  <si>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</si>
  <si>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</si>
  <si>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</si>
  <si>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</si>
  <si>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</si>
  <si>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</si>
  <si>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</si>
  <si>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</si>
  <si>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</si>
  <si>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</si>
  <si>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</si>
  <si>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</si>
  <si>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</si>
  <si>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</si>
  <si>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</si>
  <si>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</si>
  <si>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</si>
  <si>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</si>
  <si>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</si>
  <si>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</si>
  <si>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</si>
  <si>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</si>
  <si>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</si>
  <si>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</si>
  <si>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</si>
  <si>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</si>
  <si>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</si>
  <si>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</si>
  <si>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</si>
  <si>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</si>
  <si>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</si>
  <si>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</si>
  <si>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</si>
  <si>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</si>
  <si>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</si>
  <si>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</si>
  <si>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</si>
  <si>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</si>
  <si>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</si>
  <si>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</si>
  <si>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</si>
  <si>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</si>
  <si>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</si>
  <si>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</si>
  <si>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</si>
  <si>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</si>
  <si>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</si>
  <si>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</si>
  <si>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</si>
  <si>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</si>
  <si>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</si>
  <si>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</si>
  <si>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</si>
  <si>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</si>
  <si>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</si>
  <si>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</si>
  <si>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</si>
  <si>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</si>
  <si>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</si>
  <si>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</si>
  <si>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</si>
  <si>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</si>
  <si>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</si>
  <si>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</si>
  <si>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</si>
  <si>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</si>
  <si>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</si>
  <si>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</si>
  <si>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</si>
  <si>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</si>
  <si>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</si>
  <si>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</si>
  <si>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</si>
  <si>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</si>
  <si>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</si>
  <si>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</si>
  <si>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</si>
  <si>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</si>
  <si>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</si>
  <si>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</si>
  <si>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</si>
  <si>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</si>
  <si>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</si>
  <si>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</si>
  <si>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</si>
  <si>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</si>
  <si>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</si>
  <si>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</si>
  <si>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</si>
  <si>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</si>
  <si>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</si>
  <si>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</si>
  <si>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</si>
  <si>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</si>
  <si>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</si>
  <si>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</si>
  <si>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</si>
  <si>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</si>
  <si>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</si>
  <si>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</si>
  <si>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</si>
  <si>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</si>
  <si>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</si>
  <si>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</si>
  <si>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</si>
  <si>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</si>
  <si>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</si>
  <si>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</si>
  <si>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</si>
  <si>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</si>
  <si>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</si>
  <si>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</si>
  <si>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</si>
  <si>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</si>
  <si>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</si>
  <si>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</si>
  <si>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</si>
  <si>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</si>
  <si>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</si>
  <si>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</si>
  <si>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</si>
  <si>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</si>
  <si>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</si>
  <si>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</si>
  <si>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</si>
  <si>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</si>
  <si>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</si>
  <si>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</si>
  <si>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</si>
  <si>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</si>
  <si>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</si>
  <si>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</si>
  <si>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</si>
  <si>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</si>
  <si>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</si>
  <si>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</si>
  <si>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</si>
  <si>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</si>
  <si>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</si>
  <si>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</si>
  <si>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</si>
  <si>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</si>
  <si>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</si>
  <si>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</si>
  <si>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</si>
  <si>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</si>
  <si>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</si>
  <si>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</si>
  <si>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</si>
  <si>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</si>
  <si>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</si>
  <si>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</si>
  <si>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</si>
  <si>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</si>
  <si>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</si>
  <si>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</si>
  <si>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</si>
  <si>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</si>
  <si>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</si>
  <si>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</si>
  <si>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</si>
  <si>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</si>
  <si>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</si>
  <si>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</si>
  <si>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</si>
  <si>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</si>
  <si>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</si>
  <si>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</si>
  <si>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</si>
  <si>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</si>
  <si>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</si>
  <si>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</si>
  <si>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</si>
  <si>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</si>
  <si>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</si>
  <si>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</si>
  <si>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</si>
  <si>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</si>
  <si>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</si>
  <si>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</si>
  <si>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</si>
  <si>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</si>
  <si>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</si>
  <si>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</si>
  <si>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</si>
  <si>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</si>
  <si>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</si>
  <si>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</si>
  <si>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</si>
  <si>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</si>
  <si>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</si>
  <si>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</si>
  <si>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</si>
  <si>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</si>
  <si>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</si>
  <si>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</si>
  <si>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</si>
  <si>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</si>
  <si>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</si>
  <si>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</si>
  <si>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</si>
  <si>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</si>
  <si>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</si>
  <si>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</si>
  <si>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</si>
  <si>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</si>
  <si>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</si>
  <si>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</si>
  <si>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</si>
  <si>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</si>
  <si>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</si>
  <si>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</si>
  <si>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</si>
  <si>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</si>
  <si>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</si>
  <si>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</si>
  <si>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</si>
  <si>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</si>
  <si>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</si>
  <si>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</si>
  <si>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</si>
  <si>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</si>
  <si>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</si>
  <si>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</si>
  <si>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</si>
  <si>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</si>
  <si>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</si>
  <si>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</si>
  <si>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</si>
  <si>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</si>
  <si>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</si>
  <si>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</si>
  <si>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</si>
  <si>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</si>
  <si>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</si>
  <si>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</si>
  <si>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</si>
  <si>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</si>
  <si>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</si>
  <si>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</si>
  <si>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</si>
  <si>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</si>
  <si>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</si>
  <si>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</si>
  <si>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</si>
  <si>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</si>
  <si>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</si>
  <si>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</si>
  <si>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</si>
  <si>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</si>
  <si>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</si>
  <si>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</si>
  <si>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</si>
  <si>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</si>
  <si>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</si>
  <si>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</si>
  <si>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</si>
  <si>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</si>
  <si>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</si>
  <si>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</si>
  <si>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</si>
  <si>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</si>
  <si>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</si>
  <si>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</si>
  <si>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</si>
  <si>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</si>
  <si>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</si>
  <si>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</si>
  <si>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</si>
  <si>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</si>
  <si>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</si>
  <si>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</si>
  <si>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</si>
  <si>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</si>
  <si>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</si>
  <si>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</si>
  <si>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</si>
  <si>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</si>
  <si>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</si>
  <si>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</si>
  <si>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</si>
  <si>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</si>
  <si>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</si>
  <si>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</si>
  <si>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</si>
  <si>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</si>
  <si>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</si>
  <si>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</si>
  <si>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</si>
  <si>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</si>
  <si>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</si>
  <si>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</si>
  <si>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</si>
  <si>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</si>
  <si>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</si>
  <si>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</si>
  <si>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</si>
  <si>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</si>
  <si>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</si>
  <si>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</si>
  <si>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</si>
  <si>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</si>
  <si>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</si>
  <si>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</si>
  <si>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</si>
  <si>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</si>
  <si>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</si>
  <si>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</si>
  <si>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</si>
  <si>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</si>
  <si>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</si>
  <si>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</si>
  <si>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</si>
  <si>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</si>
  <si>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</si>
  <si>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</si>
  <si>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</si>
  <si>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</si>
  <si>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</si>
  <si>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</si>
  <si>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</si>
  <si>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</si>
  <si>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</si>
  <si>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</si>
  <si>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</si>
  <si>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</si>
  <si>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</si>
  <si>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</si>
  <si>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</si>
  <si>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</si>
  <si>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</si>
  <si>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</si>
  <si>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</si>
  <si>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</si>
  <si>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</si>
  <si>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</si>
  <si>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</si>
  <si>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</si>
  <si>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</si>
  <si>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</si>
  <si>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</si>
  <si>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</si>
  <si>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</si>
  <si>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</si>
  <si>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</si>
  <si>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</si>
  <si>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</si>
  <si>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</si>
  <si>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</si>
  <si>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</si>
  <si>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</si>
  <si>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</si>
  <si>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</si>
  <si>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</si>
  <si>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</si>
  <si>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</si>
  <si>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</si>
  <si>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</si>
  <si>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</si>
  <si>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</si>
  <si>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</si>
  <si>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</si>
  <si>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</si>
  <si>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</si>
  <si>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</si>
  <si>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</si>
  <si>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</si>
  <si>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</si>
  <si>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</si>
  <si>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</si>
  <si>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</si>
  <si>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</si>
  <si>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</si>
  <si>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</si>
  <si>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</si>
  <si>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</si>
  <si>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</si>
  <si>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</si>
  <si>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</si>
  <si>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</si>
  <si>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</si>
  <si>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</si>
  <si>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</si>
  <si>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</si>
  <si>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</si>
  <si>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</si>
  <si>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</si>
  <si>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</si>
  <si>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</si>
  <si>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</si>
  <si>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</si>
  <si>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</si>
  <si>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</si>
  <si>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</si>
  <si>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</si>
  <si>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</si>
  <si>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</si>
  <si>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</si>
  <si>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</si>
  <si>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</si>
  <si>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</si>
  <si>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</si>
  <si>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</si>
  <si>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</si>
  <si>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</si>
  <si>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</si>
  <si>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</si>
  <si>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</si>
  <si>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</si>
  <si>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</si>
  <si>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</si>
  <si>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</si>
  <si>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</si>
  <si>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</si>
  <si>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</si>
  <si>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</si>
  <si>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</si>
  <si>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</si>
  <si>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</si>
  <si>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</si>
  <si>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</si>
  <si>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</si>
  <si>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</si>
  <si>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</si>
  <si>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</si>
  <si>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</si>
  <si>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</si>
  <si>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</si>
  <si>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</si>
  <si>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</si>
  <si>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</si>
  <si>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</si>
  <si>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</si>
  <si>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</si>
  <si>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</si>
  <si>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</si>
  <si>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</si>
  <si>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</si>
  <si>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</si>
  <si>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</si>
  <si>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</si>
  <si>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</si>
  <si>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</si>
  <si>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</si>
  <si>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</si>
  <si>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</si>
  <si>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</si>
  <si>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</si>
  <si>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</si>
  <si>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</si>
  <si>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</si>
  <si>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</si>
  <si>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</si>
  <si>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</si>
  <si>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</si>
  <si>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</si>
  <si>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</si>
  <si>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</si>
  <si>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</si>
  <si>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</si>
  <si>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</si>
  <si>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</si>
  <si>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</si>
  <si>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</si>
  <si>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</si>
  <si>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</si>
  <si>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</si>
  <si>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</si>
  <si>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</si>
  <si>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</si>
  <si>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</si>
  <si>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</si>
  <si>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</si>
  <si>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</si>
  <si>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</si>
  <si>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</si>
  <si>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</si>
  <si>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</si>
  <si>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</si>
  <si>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</si>
  <si>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</si>
  <si>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</si>
  <si>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</si>
  <si>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</si>
  <si>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</si>
  <si>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</si>
  <si>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</si>
  <si>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</si>
  <si>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</si>
  <si>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</si>
  <si>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</si>
  <si>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</si>
  <si>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</si>
  <si>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</si>
  <si>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</si>
  <si>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</si>
  <si>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</si>
  <si>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</si>
  <si>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</si>
  <si>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</si>
  <si>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</si>
  <si>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</si>
  <si>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</si>
  <si>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</si>
  <si>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</si>
  <si>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</si>
  <si>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</si>
  <si>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</si>
  <si>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</si>
  <si>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</si>
  <si>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</si>
  <si>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</si>
  <si>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</si>
  <si>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</si>
  <si>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</si>
  <si>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</si>
  <si>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</si>
  <si>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</si>
  <si>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</si>
  <si>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</si>
  <si>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</si>
  <si>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</si>
  <si>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</si>
  <si>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</si>
  <si>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</si>
  <si>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</si>
  <si>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</si>
  <si>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</si>
  <si>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</si>
  <si>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</si>
  <si>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</si>
  <si>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</si>
  <si>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</si>
  <si>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</si>
  <si>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</si>
  <si>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</si>
  <si>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</si>
  <si>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</si>
  <si>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</si>
  <si>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</si>
  <si>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</si>
  <si>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</si>
  <si>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</si>
  <si>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</si>
  <si>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</si>
  <si>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</si>
  <si>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</si>
  <si>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</si>
  <si>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</si>
  <si>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</si>
  <si>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</si>
  <si>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</si>
  <si>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</si>
  <si>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</si>
  <si>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</si>
  <si>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</si>
  <si>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</si>
  <si>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</si>
  <si>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</si>
  <si>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</si>
  <si>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</si>
  <si>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</si>
  <si>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</si>
  <si>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</si>
  <si>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</si>
  <si>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</si>
  <si>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</si>
  <si>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</si>
  <si>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</si>
  <si>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</si>
  <si>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</si>
  <si>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</si>
  <si>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</si>
  <si>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</si>
  <si>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</si>
  <si>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</si>
  <si>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</si>
  <si>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</si>
  <si>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</si>
  <si>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</si>
  <si>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</si>
  <si>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</si>
  <si>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</si>
  <si>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</si>
  <si>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</si>
  <si>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</si>
  <si>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</si>
  <si>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</si>
  <si>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</si>
  <si>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</si>
  <si>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</si>
  <si>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</si>
  <si>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</si>
  <si>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</si>
  <si>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</si>
  <si>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</si>
  <si>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</si>
  <si>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</si>
  <si>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</si>
  <si>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</si>
  <si>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</si>
  <si>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</si>
  <si>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</si>
  <si>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</si>
  <si>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</si>
  <si>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</si>
  <si>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</si>
  <si>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</si>
  <si>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</si>
  <si>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</si>
  <si>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</si>
  <si>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</si>
  <si>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</si>
  <si>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</si>
  <si>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</si>
  <si>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</si>
  <si>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</si>
  <si>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</si>
  <si>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</si>
  <si>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</si>
  <si>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</si>
  <si>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</si>
  <si>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</si>
  <si>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</si>
  <si>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</si>
  <si>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</si>
  <si>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</si>
  <si>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</si>
  <si>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</si>
  <si>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</si>
  <si>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</si>
  <si>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</si>
  <si>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</si>
  <si>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</si>
  <si>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</si>
  <si>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</si>
  <si>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</si>
  <si>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</si>
  <si>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</si>
  <si>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</si>
  <si>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</si>
  <si>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</si>
  <si>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</si>
  <si>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</si>
  <si>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</si>
  <si>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</si>
  <si>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</si>
  <si>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</si>
  <si>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</si>
  <si>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</si>
  <si>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</si>
  <si>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</si>
  <si>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</si>
  <si>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</si>
  <si>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</si>
  <si>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</si>
  <si>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</si>
  <si>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</si>
  <si>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</si>
  <si>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</si>
  <si>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</si>
  <si>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</si>
  <si>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</si>
  <si>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</si>
  <si>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</si>
  <si>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</si>
  <si>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</si>
  <si>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</si>
  <si>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</si>
  <si>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</si>
  <si>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</si>
  <si>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</si>
  <si>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</si>
  <si>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</si>
  <si>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</si>
  <si>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</si>
  <si>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</si>
  <si>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</si>
  <si>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</si>
  <si>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</si>
  <si>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</si>
  <si>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</si>
  <si>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</si>
  <si>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</si>
  <si>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</si>
  <si>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</si>
  <si>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</si>
  <si>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</si>
  <si>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</si>
  <si>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</si>
  <si>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</si>
  <si>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</si>
  <si>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</si>
  <si>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</si>
  <si>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</si>
  <si>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</si>
  <si>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</si>
  <si>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</si>
  <si>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</si>
  <si>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</si>
  <si>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</si>
  <si>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</si>
  <si>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</si>
  <si>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</si>
  <si>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</si>
  <si>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</si>
  <si>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</si>
  <si>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</si>
  <si>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</si>
  <si>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</si>
  <si>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</si>
  <si>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</si>
  <si>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</si>
  <si>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</si>
  <si>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</si>
  <si>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</si>
  <si>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</si>
  <si>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</si>
  <si>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</si>
  <si>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</si>
  <si>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</si>
  <si>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</si>
  <si>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</si>
  <si>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</si>
  <si>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</si>
  <si>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</si>
  <si>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</si>
  <si>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</si>
  <si>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</si>
  <si>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</si>
  <si>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</si>
  <si>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</si>
  <si>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</si>
  <si>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</si>
  <si>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</si>
  <si>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</si>
  <si>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</si>
  <si>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</si>
  <si>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</si>
  <si>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</si>
  <si>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</si>
  <si>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</si>
  <si>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</si>
  <si>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</si>
  <si>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</si>
  <si>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</si>
  <si>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</si>
  <si>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</si>
  <si>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</si>
  <si>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</si>
  <si>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</si>
  <si>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</si>
  <si>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</si>
  <si>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</si>
  <si>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</si>
  <si>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</si>
  <si>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</si>
  <si>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</si>
  <si>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</si>
  <si>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</si>
  <si>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</si>
  <si>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</si>
  <si>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</si>
  <si>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</si>
  <si>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</si>
  <si>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</si>
  <si>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</si>
  <si>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</si>
  <si>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</si>
  <si>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</si>
  <si>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</si>
  <si>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</si>
  <si>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</si>
  <si>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</si>
  <si>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</si>
  <si>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</si>
  <si>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</si>
  <si>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</si>
  <si>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</si>
  <si>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</si>
  <si>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</si>
  <si>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</si>
  <si>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</si>
  <si>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</si>
  <si>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</si>
  <si>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</si>
  <si>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</si>
  <si>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</si>
  <si>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</si>
  <si>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</si>
  <si>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</si>
  <si>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</si>
  <si>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</si>
  <si>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</si>
  <si>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</si>
  <si>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</si>
  <si>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</si>
  <si>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</si>
  <si>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</si>
  <si>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</si>
  <si>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</si>
  <si>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</si>
  <si>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</si>
  <si>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</si>
  <si>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</si>
  <si>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</si>
  <si>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</si>
  <si>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</si>
  <si>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</si>
  <si>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</si>
  <si>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</si>
  <si>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</si>
  <si>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</si>
  <si>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</si>
  <si>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</si>
  <si>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</si>
  <si>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</si>
  <si>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</si>
  <si>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</si>
  <si>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</si>
  <si>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</si>
  <si>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</si>
  <si>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</si>
  <si>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</si>
  <si>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</si>
  <si>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</si>
  <si>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</si>
  <si>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</si>
  <si>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</si>
  <si>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</si>
  <si>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</si>
  <si>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</si>
  <si>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</si>
  <si>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</si>
  <si>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</si>
  <si>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</si>
  <si>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</si>
  <si>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</si>
  <si>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</si>
  <si>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</si>
  <si>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</si>
  <si>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</si>
  <si>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</si>
  <si>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</si>
  <si>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</si>
  <si>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</si>
  <si>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</si>
  <si>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</si>
  <si>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</si>
  <si>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</si>
  <si>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</si>
  <si>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</si>
  <si>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</si>
  <si>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</si>
  <si>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</si>
  <si>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</si>
  <si>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</si>
  <si>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</si>
  <si>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</si>
  <si>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</si>
  <si>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</si>
  <si>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</si>
  <si>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</si>
  <si>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</si>
  <si>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</si>
  <si>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</si>
  <si>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</si>
  <si>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</si>
  <si>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</si>
  <si>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</si>
  <si>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</si>
  <si>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</si>
  <si>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</si>
  <si>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</si>
  <si>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</si>
  <si>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</si>
  <si>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</si>
  <si>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</si>
  <si>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</si>
  <si>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</si>
  <si>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</si>
  <si>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</si>
  <si>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</si>
  <si>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</si>
  <si>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</si>
  <si>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</si>
  <si>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</si>
  <si>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</si>
  <si>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</si>
  <si>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</si>
  <si>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</si>
  <si>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</si>
  <si>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</si>
  <si>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</si>
  <si>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</si>
  <si>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</si>
  <si>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</si>
  <si>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</si>
  <si>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</si>
  <si>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</si>
  <si>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</si>
  <si>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</si>
  <si>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</si>
  <si>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</si>
  <si>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</si>
  <si>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</si>
  <si>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</si>
  <si>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</si>
  <si>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</si>
  <si>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</si>
  <si>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</si>
  <si>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</si>
  <si>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</si>
  <si>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</si>
  <si>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</si>
  <si>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</si>
  <si>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</si>
  <si>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</si>
  <si>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</si>
  <si>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</si>
  <si>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</si>
  <si>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</si>
  <si>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</si>
  <si>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</si>
  <si>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</si>
  <si>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</si>
  <si>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</si>
  <si>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</si>
  <si>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</si>
  <si>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</si>
  <si>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</si>
  <si>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</si>
  <si>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</si>
  <si>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</si>
  <si>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</si>
  <si>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</si>
  <si>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</si>
  <si>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</si>
  <si>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</si>
  <si>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</si>
  <si>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</si>
  <si>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</si>
  <si>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</si>
  <si>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</si>
  <si>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</si>
  <si>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</si>
  <si>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</si>
  <si>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</si>
  <si>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</si>
  <si>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</si>
  <si>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</si>
  <si>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</si>
  <si>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</si>
  <si>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</si>
  <si>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</si>
  <si>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</si>
  <si>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</si>
  <si>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</si>
  <si>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</si>
  <si>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</si>
  <si>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</si>
  <si>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</si>
  <si>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</si>
  <si>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</si>
  <si>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</si>
  <si>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</si>
  <si>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</si>
  <si>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</si>
  <si>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</si>
  <si>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</si>
  <si>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</si>
  <si>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</si>
  <si>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</si>
  <si>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</si>
  <si>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</si>
  <si>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</si>
  <si>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</si>
  <si>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</si>
  <si>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</si>
  <si>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</si>
  <si>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</si>
  <si>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</si>
  <si>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</si>
  <si>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</si>
  <si>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</si>
  <si>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</si>
  <si>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</si>
  <si>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</si>
  <si>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</si>
  <si>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</si>
  <si>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</si>
  <si>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</si>
  <si>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</si>
  <si>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</si>
  <si>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</si>
  <si>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</si>
  <si>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</si>
  <si>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</si>
  <si>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</si>
  <si>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</si>
  <si>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</si>
  <si>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</si>
  <si>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</si>
  <si>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</si>
  <si>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</si>
  <si>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</si>
  <si>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</si>
  <si>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</si>
  <si>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</si>
  <si>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</si>
  <si>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</si>
  <si>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</si>
  <si>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</si>
  <si>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</si>
  <si>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</si>
  <si>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</si>
  <si>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</si>
  <si>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</si>
  <si>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</si>
  <si>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</si>
  <si>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</si>
  <si>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</si>
  <si>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</si>
  <si>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</si>
  <si>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</si>
  <si>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</si>
  <si>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</si>
  <si>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</si>
  <si>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</si>
  <si>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</si>
  <si>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</si>
  <si>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</si>
  <si>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</si>
  <si>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</si>
  <si>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</si>
  <si>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</si>
  <si>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</si>
  <si>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</si>
  <si>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</si>
  <si>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</si>
  <si>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</si>
  <si>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</si>
  <si>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</si>
  <si>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</si>
  <si>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</si>
  <si>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</si>
  <si>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</si>
  <si>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</si>
  <si>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</si>
  <si>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</si>
  <si>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</si>
  <si>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</si>
  <si>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</si>
  <si>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</si>
  <si>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</si>
  <si>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</si>
  <si>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</si>
  <si>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</si>
  <si>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</si>
  <si>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</si>
  <si>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</si>
  <si>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</si>
  <si>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</si>
  <si>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</si>
  <si>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</si>
  <si>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</si>
  <si>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</si>
  <si>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</si>
  <si>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</si>
  <si>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</si>
  <si>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</si>
  <si>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</si>
  <si>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</si>
  <si>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</si>
  <si>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</si>
  <si>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</si>
  <si>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</si>
  <si>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</si>
  <si>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</si>
  <si>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</si>
  <si>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</si>
  <si>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</si>
  <si>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</si>
  <si>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</si>
  <si>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</si>
  <si>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</si>
  <si>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</si>
  <si>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</si>
  <si>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</si>
  <si>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</si>
  <si>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</si>
  <si>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</si>
  <si>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</si>
  <si>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</si>
  <si>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</si>
  <si>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</si>
  <si>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</si>
  <si>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</si>
  <si>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</si>
  <si>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</si>
  <si>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</si>
  <si>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</si>
  <si>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</si>
  <si>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</si>
  <si>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</si>
  <si>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</si>
  <si>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</si>
  <si>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</si>
  <si>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</si>
  <si>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</si>
  <si>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</si>
  <si>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</si>
  <si>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</si>
  <si>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</si>
  <si>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</si>
  <si>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</si>
  <si>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</si>
  <si>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</si>
  <si>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</si>
  <si>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</si>
  <si>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</si>
  <si>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</si>
  <si>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</si>
  <si>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</si>
  <si>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</si>
  <si>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</si>
  <si>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</si>
  <si>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</si>
  <si>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</si>
  <si>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</si>
  <si>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</si>
  <si>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</si>
  <si>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</si>
  <si>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</si>
  <si>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</si>
  <si>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</si>
  <si>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</si>
  <si>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</si>
  <si>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</si>
  <si>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</si>
  <si>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</si>
  <si>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</si>
  <si>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</si>
  <si>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</si>
  <si>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</si>
  <si>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</si>
  <si>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</si>
  <si>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</si>
  <si>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</si>
  <si>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</si>
  <si>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</si>
  <si>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</si>
  <si>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</si>
  <si>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</si>
  <si>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</si>
  <si>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</si>
  <si>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</si>
  <si>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</si>
  <si>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</si>
  <si>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</si>
  <si>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</si>
  <si>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</si>
  <si>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</si>
  <si>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</si>
  <si>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</si>
  <si>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</si>
  <si>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</si>
  <si>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</si>
  <si>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</si>
  <si>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</si>
  <si>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</si>
  <si>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</si>
  <si>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</si>
  <si>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</si>
  <si>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</si>
  <si>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</si>
  <si>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</si>
  <si>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</si>
  <si>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</si>
  <si>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</si>
  <si>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</si>
  <si>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</si>
  <si>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</si>
  <si>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</si>
  <si>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</si>
  <si>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</si>
  <si>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</si>
  <si>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</si>
  <si>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</si>
  <si>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</si>
  <si>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</si>
  <si>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</si>
  <si>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</si>
  <si>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</si>
  <si>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</si>
  <si>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</si>
  <si>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</si>
  <si>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</si>
  <si>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</si>
  <si>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</si>
  <si>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</si>
  <si>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</si>
  <si>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</si>
  <si>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</si>
  <si>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</si>
  <si>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</si>
  <si>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</si>
  <si>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</si>
  <si>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</si>
  <si>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</si>
  <si>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</si>
  <si>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</si>
  <si>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</si>
  <si>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</si>
  <si>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</si>
  <si>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</si>
  <si>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</si>
  <si>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</si>
  <si>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</si>
  <si>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</si>
  <si>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</si>
  <si>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</si>
  <si>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</si>
  <si>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</si>
  <si>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</si>
  <si>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</si>
  <si>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</si>
  <si>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</si>
  <si>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</si>
  <si>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</si>
  <si>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</si>
  <si>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</si>
  <si>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</si>
  <si>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</si>
  <si>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</si>
  <si>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</si>
  <si>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</si>
  <si>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</si>
  <si>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</si>
  <si>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</si>
  <si>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</si>
  <si>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</si>
  <si>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</si>
  <si>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</si>
  <si>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</si>
  <si>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</si>
  <si>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</si>
  <si>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</si>
  <si>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</si>
  <si>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</si>
  <si>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</si>
  <si>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</si>
  <si>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</si>
  <si>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</si>
  <si>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</si>
  <si>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</si>
  <si>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</si>
  <si>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</si>
  <si>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</si>
  <si>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</si>
  <si>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</si>
  <si>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</si>
  <si>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</si>
  <si>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</si>
  <si>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</si>
  <si>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</si>
  <si>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</si>
  <si>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</si>
  <si>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</si>
  <si>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</si>
  <si>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</si>
  <si>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</si>
  <si>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</si>
  <si>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</si>
  <si>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</si>
  <si>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</si>
  <si>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</si>
  <si>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</si>
  <si>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</si>
  <si>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</si>
  <si>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</si>
  <si>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</si>
  <si>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</si>
  <si>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</si>
  <si>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</si>
  <si>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</si>
  <si>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</si>
  <si>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</si>
  <si>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</si>
  <si>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</si>
  <si>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</si>
  <si>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</si>
  <si>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</si>
  <si>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</si>
  <si>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</si>
  <si>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</si>
  <si>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</si>
  <si>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</si>
  <si>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</si>
  <si>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</si>
  <si>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</si>
  <si>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</si>
  <si>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</si>
  <si>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</si>
  <si>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</si>
  <si>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</si>
  <si>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</si>
  <si>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</si>
  <si>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</si>
  <si>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</si>
  <si>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</si>
  <si>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</si>
  <si>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</si>
  <si>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</si>
  <si>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</si>
  <si>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</si>
  <si>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</si>
  <si>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</si>
  <si>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</si>
  <si>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</si>
  <si>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</si>
  <si>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</si>
  <si>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</si>
  <si>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</si>
  <si>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</si>
  <si>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</si>
  <si>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</si>
  <si>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</si>
  <si>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</si>
  <si>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</si>
  <si>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</si>
  <si>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</si>
  <si>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</si>
  <si>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</si>
  <si>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</si>
  <si>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</si>
  <si>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</si>
  <si>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</si>
  <si>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</si>
  <si>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</si>
  <si>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</si>
  <si>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</si>
  <si>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</si>
  <si>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</si>
  <si>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</si>
  <si>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</si>
  <si>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</si>
  <si>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</si>
  <si>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</si>
  <si>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</si>
  <si>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</si>
  <si>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</si>
  <si>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</si>
  <si>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</si>
  <si>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</si>
  <si>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</si>
  <si>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</si>
  <si>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</si>
  <si>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</si>
  <si>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</si>
  <si>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</si>
  <si>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</si>
  <si>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</si>
  <si>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</si>
  <si>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</si>
  <si>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</si>
  <si>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</si>
  <si>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</si>
  <si>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</si>
  <si>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</si>
  <si>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</si>
  <si>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</si>
  <si>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</si>
  <si>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</si>
  <si>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</si>
  <si>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</si>
  <si>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</si>
  <si>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</si>
  <si>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</si>
  <si>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</si>
  <si>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</si>
  <si>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</si>
  <si>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</si>
  <si>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</si>
  <si>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</si>
  <si>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</si>
  <si>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</si>
  <si>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</si>
  <si>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</si>
  <si>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</si>
  <si>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</si>
  <si>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</si>
  <si>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</si>
  <si>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</si>
  <si>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</si>
  <si>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</si>
  <si>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</si>
  <si>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</si>
  <si>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</si>
  <si>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</si>
  <si>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</si>
  <si>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</si>
  <si>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</si>
  <si>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</si>
  <si>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</si>
  <si>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</si>
  <si>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</si>
  <si>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</si>
  <si>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</si>
  <si>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</si>
  <si>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</si>
  <si>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</si>
  <si>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</si>
  <si>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</si>
  <si>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</si>
  <si>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</si>
  <si>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</si>
  <si>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</si>
  <si>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</si>
  <si>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</si>
  <si>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</si>
  <si>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</si>
  <si>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</si>
  <si>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</si>
  <si>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</si>
  <si>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</si>
  <si>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</si>
  <si>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</si>
  <si>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</si>
  <si>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</si>
  <si>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</si>
  <si>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</si>
  <si>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</si>
  <si>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</si>
  <si>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</si>
  <si>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</si>
  <si>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</si>
  <si>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</si>
  <si>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</si>
  <si>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</si>
  <si>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</si>
  <si>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</si>
  <si>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</si>
  <si>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</si>
  <si>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</si>
  <si>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</si>
  <si>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</si>
  <si>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</si>
  <si>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</si>
  <si>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</si>
  <si>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</si>
  <si>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</si>
  <si>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</si>
  <si>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</si>
  <si>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</si>
  <si>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</si>
  <si>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</si>
  <si>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</si>
  <si>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</si>
  <si>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</si>
  <si>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</si>
  <si>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</si>
  <si>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</si>
  <si>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</si>
  <si>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</si>
  <si>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</si>
  <si>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</si>
  <si>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</si>
  <si>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</si>
  <si>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</si>
  <si>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</si>
  <si>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</si>
  <si>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</si>
  <si>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</si>
  <si>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</si>
  <si>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</si>
  <si>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</si>
  <si>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</si>
  <si>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</si>
  <si>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</si>
  <si>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</si>
  <si>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</si>
  <si>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</si>
  <si>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</si>
  <si>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</si>
  <si>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</si>
  <si>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</si>
  <si>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</si>
  <si>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</si>
  <si>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</si>
  <si>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</si>
  <si>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</si>
  <si>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</si>
  <si>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</si>
  <si>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</si>
  <si>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</si>
  <si>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</si>
  <si>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</si>
  <si>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</si>
  <si>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</si>
  <si>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</si>
  <si>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</si>
  <si>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</si>
  <si>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</si>
  <si>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</si>
  <si>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</si>
  <si>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</si>
  <si>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</si>
  <si>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</si>
  <si>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</si>
  <si>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</si>
  <si>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</si>
  <si>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</si>
  <si>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</si>
  <si>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</si>
  <si>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</si>
  <si>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</si>
  <si>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</si>
  <si>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</si>
  <si>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</si>
  <si>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</si>
  <si>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</si>
  <si>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</si>
  <si>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</si>
  <si>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</si>
  <si>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</si>
  <si>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</si>
  <si>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</si>
  <si>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</si>
  <si>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</si>
  <si>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</si>
  <si>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</si>
  <si>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</si>
  <si>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</si>
  <si>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</si>
  <si>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</si>
  <si>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</si>
  <si>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</si>
  <si>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</si>
  <si>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</si>
  <si>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</si>
  <si>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</si>
  <si>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</si>
  <si>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</si>
  <si>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</si>
  <si>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</si>
  <si>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</si>
  <si>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</si>
  <si>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</si>
  <si>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</si>
  <si>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</si>
  <si>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</si>
  <si>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</si>
  <si>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</si>
  <si>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</si>
  <si>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</si>
  <si>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</si>
  <si>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</si>
  <si>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</si>
  <si>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</si>
  <si>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</si>
  <si>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</si>
  <si>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</si>
  <si>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</si>
  <si>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</si>
  <si>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</si>
  <si>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</si>
  <si>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</si>
  <si>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</si>
  <si>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</si>
  <si>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</si>
  <si>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</si>
  <si>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</si>
  <si>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</si>
  <si>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</si>
  <si>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</si>
  <si>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</si>
  <si>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</si>
  <si>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</si>
  <si>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</si>
  <si>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</si>
  <si>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</si>
  <si>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</si>
  <si>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</si>
  <si>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</si>
  <si>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</si>
  <si>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</si>
  <si>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</si>
  <si>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</si>
  <si>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</si>
  <si>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</si>
  <si>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</si>
  <si>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</si>
  <si>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</si>
  <si>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</si>
  <si>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</si>
  <si>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</si>
  <si>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</si>
  <si>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</si>
  <si>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</si>
  <si>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</si>
  <si>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</si>
  <si>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</si>
  <si>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</si>
  <si>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</si>
  <si>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</si>
  <si>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</si>
  <si>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</si>
  <si>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</si>
  <si>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</si>
  <si>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</si>
  <si>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</si>
  <si>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</si>
  <si>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</si>
  <si>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</si>
  <si>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</si>
  <si>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</si>
  <si>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</si>
  <si>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</si>
  <si>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</si>
  <si>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</si>
  <si>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</si>
  <si>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</si>
  <si>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</si>
  <si>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</si>
  <si>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</si>
  <si>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</si>
  <si>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</si>
  <si>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</si>
  <si>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</si>
  <si>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</si>
  <si>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</si>
  <si>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</si>
  <si>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</si>
  <si>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</si>
  <si>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</si>
  <si>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</si>
  <si>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</si>
  <si>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</si>
  <si>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</si>
  <si>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</si>
  <si>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</si>
  <si>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</si>
  <si>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</si>
  <si>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</si>
  <si>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</si>
  <si>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</si>
  <si>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</si>
  <si>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</si>
  <si>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</si>
  <si>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</si>
  <si>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</si>
  <si>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</si>
  <si>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</si>
  <si>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</si>
  <si>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</si>
  <si>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</si>
  <si>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</si>
  <si>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</si>
  <si>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</si>
  <si>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</si>
  <si>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</si>
  <si>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</si>
  <si>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</si>
  <si>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</si>
  <si>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</si>
  <si>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</si>
  <si>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</si>
  <si>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</si>
  <si>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</si>
  <si>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</si>
  <si>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</si>
  <si>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</si>
  <si>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</si>
  <si>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</si>
  <si>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</si>
  <si>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</si>
  <si>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</si>
  <si>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</si>
  <si>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</si>
  <si>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</si>
  <si>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</si>
  <si>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</si>
  <si>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</si>
  <si>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</si>
  <si>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</si>
  <si>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</si>
  <si>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</si>
  <si>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</si>
  <si>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</si>
  <si>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</si>
  <si>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</si>
  <si>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</si>
  <si>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</si>
  <si>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</si>
  <si>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</si>
  <si>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</si>
  <si>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</si>
  <si>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</si>
  <si>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</si>
  <si>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</si>
  <si>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</si>
  <si>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</si>
  <si>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</si>
  <si>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</si>
  <si>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</si>
  <si>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</si>
  <si>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</si>
  <si>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</si>
  <si>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</si>
  <si>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</si>
  <si>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</si>
  <si>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</si>
  <si>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</si>
  <si>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</si>
  <si>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</si>
  <si>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</si>
  <si>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</si>
  <si>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</si>
  <si>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</si>
  <si>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</si>
  <si>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</si>
  <si>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</si>
  <si>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</si>
  <si>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</si>
  <si>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</si>
  <si>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</si>
  <si>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</si>
  <si>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</si>
  <si>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</si>
  <si>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</si>
  <si>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</si>
  <si>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</si>
  <si>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</si>
  <si>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</si>
  <si>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</si>
  <si>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</si>
  <si>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</si>
  <si>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</si>
  <si>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</si>
  <si>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</si>
  <si>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</si>
  <si>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</si>
  <si>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</si>
  <si>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</si>
  <si>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</si>
  <si>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</si>
  <si>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</si>
  <si>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</si>
  <si>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</si>
  <si>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</si>
  <si>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</si>
  <si>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</si>
  <si>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</si>
  <si>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</si>
  <si>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</si>
  <si>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</si>
  <si>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</si>
  <si>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</si>
  <si>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</si>
  <si>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</si>
  <si>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</si>
  <si>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</si>
  <si>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</si>
  <si>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</si>
  <si>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</si>
  <si>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</si>
  <si>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</si>
  <si>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</si>
  <si>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</si>
  <si>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</si>
  <si>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</si>
  <si>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</si>
  <si>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</si>
  <si>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</si>
  <si>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</si>
  <si>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</si>
  <si>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</si>
  <si>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</si>
  <si>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</si>
  <si>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</si>
  <si>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</si>
  <si>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</si>
  <si>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</si>
  <si>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</si>
  <si>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</si>
  <si>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</si>
  <si>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</si>
  <si>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</si>
  <si>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</si>
  <si>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</si>
  <si>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</si>
  <si>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</si>
  <si>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</si>
  <si>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</si>
  <si>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</si>
  <si>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</si>
  <si>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</si>
  <si>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</si>
  <si>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</si>
  <si>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</si>
  <si>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</si>
  <si>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</si>
  <si>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</si>
  <si>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</si>
  <si>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</si>
  <si>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</si>
  <si>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</si>
  <si>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</si>
  <si>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</si>
  <si>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</si>
  <si>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</si>
  <si>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</si>
  <si>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</si>
  <si>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</si>
  <si>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</si>
  <si>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</si>
  <si>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</si>
  <si>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</si>
  <si>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</si>
  <si>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</si>
  <si>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</si>
  <si>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</si>
  <si>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</si>
  <si>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</si>
  <si>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</si>
  <si>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</si>
  <si>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</si>
  <si>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</si>
  <si>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</si>
  <si>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</si>
  <si>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</si>
  <si>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</si>
  <si>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</si>
  <si>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</si>
  <si>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</si>
  <si>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</si>
  <si>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</si>
  <si>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</si>
  <si>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</si>
  <si>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</si>
  <si>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</si>
  <si>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</si>
  <si>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</si>
  <si>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</si>
  <si>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</si>
  <si>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</si>
  <si>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</si>
  <si>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</si>
  <si>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</si>
  <si>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</si>
  <si>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</si>
  <si>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</si>
  <si>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</si>
  <si>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</si>
  <si>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</si>
  <si>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</si>
  <si>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</si>
  <si>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</si>
  <si>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</si>
  <si>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</si>
  <si>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</si>
  <si>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</si>
  <si>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</si>
  <si>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</si>
  <si>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</si>
  <si>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</si>
  <si>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</si>
  <si>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</si>
  <si>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</si>
  <si>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</si>
  <si>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</si>
  <si>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</si>
  <si>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</si>
  <si>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</si>
  <si>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</si>
  <si>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</si>
  <si>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</si>
  <si>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</si>
  <si>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</si>
  <si>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</si>
  <si>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</si>
  <si>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</si>
  <si>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</si>
  <si>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</si>
  <si>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</si>
  <si>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</si>
  <si>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</si>
  <si>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</si>
  <si>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</si>
  <si>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</si>
  <si>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</si>
  <si>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</si>
  <si>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</si>
  <si>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</si>
  <si>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</si>
  <si>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</si>
  <si>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</si>
  <si>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</si>
  <si>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</si>
  <si>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</si>
  <si>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</si>
  <si>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</si>
  <si>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</si>
  <si>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</si>
  <si>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</si>
  <si>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</si>
  <si>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</si>
  <si>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</si>
  <si>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</si>
  <si>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</si>
  <si>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</si>
  <si>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</si>
  <si>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</si>
  <si>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</si>
  <si>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</si>
  <si>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</si>
  <si>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</si>
  <si>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</si>
  <si>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</si>
  <si>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</si>
  <si>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</si>
  <si>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</si>
  <si>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</si>
  <si>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</si>
  <si>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</si>
  <si>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</si>
  <si>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</si>
  <si>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</si>
  <si>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</si>
  <si>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</si>
  <si>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</si>
  <si>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</si>
  <si>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</si>
  <si>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</si>
  <si>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</si>
  <si>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</si>
  <si>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</si>
  <si>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</si>
  <si>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</si>
  <si>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</si>
  <si>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</si>
  <si>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</si>
  <si>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</si>
  <si>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</si>
  <si>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</si>
  <si>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</si>
  <si>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</si>
  <si>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</si>
  <si>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</si>
  <si>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</si>
  <si>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</si>
  <si>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</si>
  <si>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</si>
  <si>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</si>
  <si>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</si>
  <si>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</si>
  <si>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</si>
  <si>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</si>
  <si>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</si>
  <si>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</si>
  <si>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</si>
  <si>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</si>
  <si>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</si>
  <si>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</si>
  <si>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</si>
  <si>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</si>
  <si>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</si>
  <si>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</si>
  <si>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</si>
  <si>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</si>
  <si>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</si>
  <si>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</si>
  <si>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</si>
  <si>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</si>
  <si>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</si>
  <si>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</si>
  <si>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</si>
  <si>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</si>
  <si>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</si>
  <si>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</si>
  <si>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</si>
  <si>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</si>
  <si>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</si>
  <si>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</si>
  <si>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</si>
  <si>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</si>
  <si>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</si>
  <si>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</si>
  <si>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</si>
  <si>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</si>
  <si>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</si>
  <si>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</si>
  <si>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</si>
  <si>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</si>
  <si>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</si>
  <si>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</si>
  <si>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</si>
  <si>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</si>
  <si>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</si>
  <si>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</si>
  <si>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</si>
  <si>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</si>
  <si>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</si>
  <si>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</si>
  <si>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</si>
  <si>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</si>
  <si>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</si>
  <si>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</si>
  <si>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</si>
  <si>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</si>
  <si>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</si>
  <si>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</si>
  <si>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</si>
  <si>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</si>
  <si>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</si>
  <si>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</si>
  <si>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</si>
  <si>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</si>
  <si>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</si>
  <si>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</si>
  <si>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</si>
  <si>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</si>
  <si>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</si>
  <si>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</si>
  <si>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</si>
  <si>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</si>
  <si>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</si>
  <si>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</si>
  <si>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</si>
  <si>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</si>
  <si>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</si>
  <si>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</si>
  <si>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</si>
  <si>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</si>
  <si>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</si>
  <si>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</si>
  <si>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</si>
  <si>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</si>
  <si>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</si>
  <si>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</si>
  <si>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</si>
  <si>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</si>
  <si>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</si>
  <si>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</si>
  <si>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</si>
  <si>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</si>
  <si>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</si>
  <si>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</si>
  <si>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</si>
  <si>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</si>
  <si>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</si>
  <si>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</si>
  <si>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</si>
  <si>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</si>
  <si>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</si>
  <si>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</si>
  <si>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</si>
  <si>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</si>
  <si>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</si>
  <si>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</si>
  <si>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</si>
  <si>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</si>
  <si>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</si>
  <si>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</si>
  <si>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</si>
  <si>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</si>
  <si>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</si>
  <si>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</si>
  <si>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</si>
  <si>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</si>
  <si>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</si>
  <si>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</si>
  <si>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</si>
  <si>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</si>
  <si>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</si>
  <si>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</si>
  <si>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</si>
  <si>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</si>
  <si>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</si>
  <si>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</si>
  <si>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</si>
  <si>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</si>
  <si>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</si>
  <si>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</si>
  <si>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</si>
  <si>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</si>
  <si>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</si>
  <si>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</si>
  <si>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</si>
  <si>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</si>
  <si>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</si>
  <si>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</si>
  <si>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</si>
  <si>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</si>
  <si>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</si>
  <si>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</si>
  <si>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</si>
  <si>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</si>
  <si>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</si>
  <si>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</si>
  <si>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</si>
  <si>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</si>
  <si>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</si>
  <si>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</si>
  <si>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</si>
  <si>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</si>
  <si>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</si>
  <si>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</si>
  <si>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</si>
  <si>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</si>
  <si>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</si>
  <si>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</si>
  <si>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</si>
  <si>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</si>
  <si>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</si>
  <si>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</si>
  <si>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</si>
  <si>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</si>
  <si>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</si>
  <si>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</si>
  <si>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</si>
  <si>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</si>
  <si>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</si>
  <si>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</si>
  <si>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</si>
  <si>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</si>
  <si>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</si>
  <si>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</si>
  <si>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</si>
  <si>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</si>
  <si>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</si>
  <si>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</si>
  <si>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</si>
  <si>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</si>
  <si>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</si>
  <si>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</si>
  <si>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</si>
  <si>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</si>
  <si>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</si>
  <si>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</si>
  <si>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</si>
  <si>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</si>
  <si>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</si>
  <si>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</si>
  <si>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</si>
  <si>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</si>
  <si>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</si>
  <si>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</si>
  <si>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</si>
  <si>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</si>
  <si>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</si>
  <si>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</si>
  <si>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</si>
  <si>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</si>
  <si>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</si>
  <si>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</si>
  <si>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</si>
  <si>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</si>
  <si>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</si>
  <si>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</si>
  <si>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</si>
  <si>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</si>
  <si>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</si>
  <si>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</si>
  <si>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</si>
  <si>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</si>
  <si>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</si>
  <si>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</si>
  <si>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</si>
  <si>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</si>
  <si>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</si>
  <si>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</si>
  <si>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</si>
  <si>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</si>
  <si>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</si>
  <si>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</si>
  <si>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</si>
  <si>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</si>
  <si>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</si>
  <si>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</si>
  <si>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</si>
  <si>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</si>
  <si>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</si>
  <si>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</si>
  <si>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</si>
  <si>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</si>
  <si>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</si>
  <si>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</si>
  <si>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</si>
  <si>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</si>
  <si>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</si>
  <si>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</si>
  <si>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</si>
  <si>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</si>
  <si>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</si>
  <si>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</si>
  <si>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</si>
  <si>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</si>
  <si>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</si>
  <si>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</si>
  <si>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</si>
  <si>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</si>
  <si>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</si>
  <si>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</si>
  <si>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</si>
  <si>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</si>
  <si>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</si>
  <si>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</si>
  <si>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</si>
  <si>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</si>
  <si>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</si>
  <si>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</si>
  <si>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</si>
  <si>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</si>
  <si>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</si>
  <si>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</si>
  <si>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</si>
  <si>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</si>
  <si>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</si>
  <si>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</si>
  <si>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</si>
  <si>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</si>
  <si>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</si>
  <si>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</si>
  <si>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</si>
  <si>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</si>
  <si>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</si>
  <si>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</si>
  <si>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</si>
  <si>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</si>
  <si>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</si>
  <si>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</si>
  <si>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</si>
  <si>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</si>
  <si>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</si>
  <si>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</si>
  <si>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</si>
  <si>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</si>
  <si>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</si>
  <si>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</si>
  <si>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</si>
  <si>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</si>
  <si>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</si>
  <si>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</si>
  <si>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</si>
  <si>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</si>
  <si>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</si>
  <si>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</si>
  <si>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</si>
  <si>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</si>
  <si>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</si>
  <si>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</si>
  <si>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</si>
  <si>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</si>
  <si>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</si>
  <si>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</si>
  <si>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</si>
  <si>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</si>
  <si>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</si>
  <si>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</si>
  <si>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</si>
  <si>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</si>
  <si>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</si>
  <si>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</si>
  <si>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</si>
  <si>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</si>
  <si>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</si>
  <si>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</si>
  <si>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</si>
  <si>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</si>
  <si>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</si>
  <si>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</si>
  <si>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</si>
  <si>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</si>
  <si>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</si>
  <si>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</si>
  <si>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</si>
  <si>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</si>
  <si>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</si>
  <si>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</si>
  <si>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</si>
  <si>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</si>
  <si>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</si>
  <si>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</si>
  <si>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</si>
  <si>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</si>
  <si>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</si>
  <si>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</si>
  <si>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</si>
  <si>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</si>
  <si>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</si>
  <si>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</si>
  <si>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</si>
  <si>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</si>
  <si>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</si>
  <si>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</si>
  <si>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</si>
  <si>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</si>
  <si>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</si>
  <si>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</si>
  <si>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</si>
  <si>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</si>
  <si>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</si>
  <si>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</si>
  <si>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</si>
  <si>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</si>
  <si>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</si>
  <si>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</si>
  <si>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</si>
  <si>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</si>
  <si>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</si>
  <si>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</si>
  <si>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</si>
  <si>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</si>
  <si>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</si>
  <si>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</si>
  <si>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</si>
  <si>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</si>
  <si>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</si>
  <si>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</si>
  <si>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</si>
  <si>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</si>
  <si>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</si>
  <si>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</si>
  <si>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</si>
  <si>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</si>
  <si>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</si>
  <si>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</si>
  <si>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</si>
  <si>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</si>
  <si>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</si>
  <si>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</si>
  <si>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</si>
  <si>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</si>
  <si>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</si>
  <si>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</si>
  <si>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</si>
  <si>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</si>
  <si>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</si>
  <si>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</si>
  <si>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</si>
  <si>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</si>
  <si>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</si>
  <si>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</si>
  <si>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</si>
  <si>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</si>
  <si>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</si>
  <si>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</si>
  <si>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</si>
  <si>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</si>
  <si>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</si>
  <si>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</si>
  <si>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</si>
  <si>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</si>
  <si>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</si>
  <si>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</si>
  <si>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</si>
  <si>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</si>
  <si>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</si>
  <si>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</si>
  <si>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</si>
  <si>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</si>
  <si>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</si>
  <si>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</si>
  <si>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</si>
  <si>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</si>
  <si>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</si>
  <si>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</si>
  <si>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</si>
  <si>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</si>
  <si>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</si>
  <si>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</si>
  <si>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</si>
  <si>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</si>
  <si>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</si>
  <si>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</si>
  <si>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</si>
  <si>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</si>
  <si>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</si>
  <si>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</si>
  <si>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</si>
  <si>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</si>
  <si>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</si>
  <si>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</si>
  <si>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</si>
  <si>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</si>
  <si>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</si>
  <si>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</si>
  <si>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</si>
  <si>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</si>
  <si>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</si>
  <si>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</si>
  <si>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</si>
  <si>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</si>
  <si>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</si>
  <si>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</si>
  <si>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</si>
  <si>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</si>
  <si>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</si>
  <si>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</si>
  <si>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</si>
  <si>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</si>
  <si>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</si>
  <si>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</si>
  <si>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</si>
  <si>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</si>
  <si>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</si>
  <si>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</si>
  <si>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</si>
  <si>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</si>
  <si>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</si>
  <si>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</si>
  <si>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</si>
  <si>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</si>
  <si>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</si>
  <si>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</si>
  <si>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</si>
  <si>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</si>
  <si>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</si>
  <si>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</si>
  <si>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</si>
  <si>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</si>
  <si>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</si>
  <si>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</si>
  <si>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</si>
  <si>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</si>
  <si>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</si>
  <si>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</si>
  <si>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</si>
  <si>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</si>
  <si>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</si>
  <si>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</si>
  <si>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</si>
  <si>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</si>
  <si>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</si>
  <si>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</si>
  <si>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</si>
  <si>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</si>
  <si>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</si>
  <si>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</si>
  <si>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</si>
  <si>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</si>
  <si>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</si>
  <si>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</si>
  <si>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</si>
  <si>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</si>
  <si>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</si>
  <si>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</si>
  <si>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</si>
  <si>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</si>
  <si>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</si>
  <si>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</si>
  <si>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</si>
  <si>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</si>
  <si>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</si>
  <si>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</si>
  <si>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</si>
  <si>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</si>
  <si>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</si>
  <si>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</si>
  <si>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</si>
  <si>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</si>
  <si>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</si>
  <si>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</si>
  <si>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</si>
  <si>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</si>
  <si>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</si>
  <si>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</si>
  <si>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</si>
  <si>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</si>
  <si>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</si>
  <si>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</si>
  <si>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</si>
  <si>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</si>
  <si>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</si>
  <si>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</si>
  <si>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</si>
  <si>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</si>
  <si>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</si>
  <si>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</si>
  <si>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</si>
  <si>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</si>
  <si>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</si>
  <si>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</si>
  <si>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</si>
  <si>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</si>
  <si>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</si>
  <si>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</si>
  <si>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</si>
  <si>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</si>
  <si>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</si>
  <si>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</si>
  <si>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</si>
  <si>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</si>
  <si>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</si>
  <si>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</si>
  <si>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</si>
  <si>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</si>
  <si>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</si>
  <si>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</si>
  <si>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</si>
  <si>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</si>
  <si>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</si>
  <si>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</si>
  <si>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</si>
  <si>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</si>
  <si>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</si>
  <si>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</si>
  <si>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</si>
  <si>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</si>
  <si>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</si>
  <si>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</si>
  <si>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</si>
  <si>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</si>
  <si>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</si>
  <si>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</si>
  <si>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</si>
  <si>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</si>
  <si>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</si>
  <si>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</si>
  <si>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</si>
  <si>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</si>
  <si>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</si>
  <si>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</si>
  <si>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</si>
  <si>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</si>
  <si>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</si>
  <si>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</si>
  <si>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</si>
  <si>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</si>
  <si>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</si>
  <si>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</si>
  <si>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</si>
  <si>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</si>
  <si>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</si>
  <si>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</si>
  <si>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</si>
  <si>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</si>
  <si>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</si>
  <si>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</si>
  <si>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</si>
  <si>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</si>
  <si>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</si>
  <si>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</si>
  <si>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</si>
  <si>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</si>
  <si>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</si>
  <si>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</si>
  <si>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</si>
  <si>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</si>
  <si>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</si>
  <si>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</si>
  <si>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</si>
  <si>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</si>
  <si>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</si>
  <si>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</si>
  <si>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</si>
  <si>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</si>
  <si>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</si>
  <si>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</si>
  <si>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</si>
  <si>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</si>
  <si>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</si>
  <si>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</si>
  <si>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</si>
  <si>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</si>
  <si>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</si>
  <si>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</si>
  <si>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</si>
  <si>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</si>
  <si>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</si>
  <si>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</si>
  <si>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</si>
  <si>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</si>
  <si>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</si>
  <si>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</si>
  <si>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</si>
  <si>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</si>
  <si>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</si>
  <si>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</si>
  <si>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</si>
  <si>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</si>
  <si>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</si>
  <si>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</si>
  <si>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</si>
  <si>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</si>
  <si>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</si>
  <si>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</si>
  <si>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</si>
  <si>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</si>
  <si>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</si>
  <si>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</si>
  <si>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</si>
  <si>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</si>
  <si>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</si>
  <si>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</si>
  <si>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</si>
  <si>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</si>
  <si>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</si>
  <si>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</si>
  <si>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</si>
  <si>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</si>
  <si>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</si>
  <si>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</si>
  <si>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</si>
  <si>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</si>
  <si>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</si>
  <si>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</si>
  <si>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</si>
  <si>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</si>
  <si>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</si>
  <si>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</si>
  <si>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</si>
  <si>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</si>
  <si>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</si>
  <si>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</si>
  <si>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</si>
  <si>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</si>
  <si>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</si>
  <si>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</si>
  <si>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</si>
  <si>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</si>
  <si>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</si>
  <si>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</si>
  <si>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</si>
  <si>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</si>
  <si>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</si>
  <si>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</si>
  <si>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</si>
  <si>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</si>
  <si>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</si>
  <si>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</si>
  <si>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</si>
  <si>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</si>
  <si>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</si>
  <si>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</si>
  <si>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</si>
  <si>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</si>
  <si>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</si>
  <si>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</si>
  <si>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</si>
  <si>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</si>
  <si>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</si>
  <si>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</si>
  <si>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</si>
  <si>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</si>
  <si>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</si>
  <si>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</si>
  <si>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</si>
  <si>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</si>
  <si>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</si>
  <si>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</si>
  <si>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</si>
  <si>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</si>
  <si>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</si>
  <si>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</si>
  <si>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</si>
  <si>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</si>
  <si>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</si>
  <si>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</si>
  <si>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</si>
  <si>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</si>
  <si>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</si>
  <si>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</si>
  <si>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</si>
  <si>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</si>
  <si>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</si>
  <si>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</si>
  <si>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</si>
  <si>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</si>
  <si>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</si>
  <si>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</si>
  <si>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</si>
  <si>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</si>
  <si>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</si>
  <si>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</si>
  <si>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</si>
  <si>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</si>
  <si>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</si>
  <si>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</si>
  <si>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</si>
  <si>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</si>
  <si>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</si>
  <si>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</si>
  <si>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</si>
  <si>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</si>
  <si>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</si>
  <si>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</si>
  <si>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</si>
  <si>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</si>
  <si>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</si>
  <si>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</si>
  <si>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</si>
  <si>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</si>
  <si>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</si>
  <si>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</si>
  <si>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</si>
  <si>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</si>
  <si>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</si>
  <si>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</si>
  <si>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</si>
  <si>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</si>
  <si>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</si>
  <si>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</si>
  <si>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</si>
  <si>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</si>
  <si>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</si>
  <si>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</si>
  <si>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</si>
  <si>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</si>
  <si>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</si>
  <si>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</si>
  <si>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</si>
  <si>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</si>
  <si>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</si>
  <si>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</si>
  <si>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</si>
  <si>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</si>
  <si>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</si>
  <si>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</si>
  <si>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</si>
  <si>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</si>
  <si>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</si>
  <si>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</si>
  <si>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</si>
  <si>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</si>
  <si>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</si>
  <si>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</si>
  <si>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</si>
  <si>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</si>
  <si>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</si>
  <si>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</si>
  <si>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</si>
  <si>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</si>
  <si>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</si>
  <si>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</si>
  <si>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</si>
  <si>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</si>
  <si>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</si>
  <si>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</si>
  <si>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</si>
  <si>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</si>
  <si>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</si>
  <si>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</si>
  <si>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</si>
  <si>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</si>
  <si>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</si>
  <si>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</si>
  <si>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</si>
  <si>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</si>
  <si>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</si>
  <si>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</si>
  <si>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</si>
  <si>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</si>
  <si>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</si>
  <si>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</si>
  <si>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</si>
  <si>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</si>
  <si>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</si>
  <si>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</si>
  <si>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</si>
  <si>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</si>
  <si>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</si>
  <si>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</si>
  <si>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</si>
  <si>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</si>
  <si>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</si>
  <si>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</si>
  <si>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</si>
  <si>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</si>
  <si>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</si>
  <si>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</si>
  <si>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</si>
  <si>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</si>
  <si>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</si>
  <si>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</si>
  <si>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</si>
  <si>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</si>
  <si>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</si>
  <si>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</si>
  <si>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</si>
  <si>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</si>
  <si>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</si>
  <si>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</si>
  <si>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</si>
  <si>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</si>
  <si>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</si>
  <si>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</si>
  <si>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</si>
  <si>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</si>
  <si>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</si>
  <si>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</si>
  <si>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</si>
  <si>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</si>
  <si>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</si>
  <si>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</si>
  <si>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</si>
  <si>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</si>
  <si>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</si>
  <si>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</si>
  <si>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</si>
  <si>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</si>
  <si>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</si>
  <si>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</si>
  <si>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</si>
  <si>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</si>
  <si>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</si>
  <si>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</si>
  <si>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</si>
  <si>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</si>
  <si>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</si>
  <si>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</si>
  <si>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</si>
  <si>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</si>
  <si>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</si>
  <si>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</si>
  <si>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</si>
  <si>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</si>
  <si>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</si>
  <si>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</si>
  <si>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</si>
  <si>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</si>
  <si>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</si>
  <si>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</si>
  <si>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</si>
  <si>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</si>
  <si>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</si>
  <si>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</si>
  <si>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</si>
  <si>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</si>
  <si>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</si>
  <si>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</si>
  <si>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</si>
  <si>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</si>
  <si>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</si>
  <si>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</si>
  <si>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</si>
  <si>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</si>
  <si>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</si>
  <si>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</si>
  <si>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</si>
  <si>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</si>
  <si>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</si>
  <si>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</si>
  <si>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</si>
  <si>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</si>
  <si>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</si>
  <si>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</si>
  <si>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</si>
  <si>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</si>
  <si>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</si>
  <si>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</si>
  <si>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</si>
  <si>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</si>
  <si>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</si>
  <si>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</si>
  <si>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</si>
  <si>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</si>
  <si>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</si>
  <si>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</si>
  <si>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</si>
  <si>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</si>
  <si>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</si>
  <si>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</si>
  <si>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</si>
  <si>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</si>
  <si>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</si>
  <si>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</si>
  <si>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</si>
  <si>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</si>
  <si>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</si>
  <si>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</si>
  <si>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</si>
  <si>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</si>
  <si>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</si>
  <si>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</si>
  <si>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</si>
  <si>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</si>
  <si>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</si>
  <si>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</si>
  <si>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</si>
  <si>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</si>
  <si>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</si>
  <si>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</si>
  <si>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</si>
  <si>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</si>
  <si>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</si>
  <si>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</si>
  <si>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</si>
  <si>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</si>
  <si>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</si>
  <si>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</si>
  <si>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</si>
  <si>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</si>
  <si>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</si>
  <si>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</si>
  <si>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</si>
  <si>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</si>
  <si>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</si>
  <si>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</si>
  <si>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</si>
  <si>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</si>
  <si>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</si>
  <si>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</si>
  <si>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</si>
  <si>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</si>
  <si>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</si>
  <si>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</si>
  <si>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</si>
  <si>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</si>
  <si>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</si>
  <si>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</si>
  <si>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</si>
  <si>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</si>
  <si>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</si>
  <si>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</si>
  <si>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</si>
  <si>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</si>
  <si>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</si>
  <si>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</si>
  <si>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</si>
  <si>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</si>
  <si>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</si>
  <si>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</si>
  <si>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</si>
  <si>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</si>
  <si>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</si>
  <si>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</si>
  <si>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</si>
  <si>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</si>
  <si>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</si>
  <si>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</si>
  <si>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</si>
  <si>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</si>
  <si>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</si>
  <si>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</si>
  <si>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</si>
  <si>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</si>
  <si>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</si>
  <si>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</si>
  <si>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</si>
  <si>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</si>
  <si>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</si>
  <si>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</si>
  <si>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</si>
  <si>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</si>
  <si>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</si>
  <si>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</si>
  <si>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</si>
  <si>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</si>
  <si>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</si>
  <si>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</si>
  <si>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</si>
  <si>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</si>
  <si>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</si>
  <si>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</si>
  <si>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</si>
  <si>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</si>
  <si>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</si>
  <si>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</si>
  <si>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</si>
  <si>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</si>
  <si>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</si>
  <si>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</si>
  <si>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</si>
  <si>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</si>
  <si>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</si>
  <si>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</si>
  <si>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</si>
  <si>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</si>
  <si>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</si>
  <si>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</si>
  <si>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</si>
  <si>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</si>
  <si>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</si>
  <si>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</si>
  <si>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</si>
  <si>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</si>
  <si>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</si>
  <si>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</si>
  <si>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</si>
  <si>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</si>
  <si>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</si>
  <si>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</si>
  <si>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</si>
  <si>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</si>
  <si>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</si>
  <si>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</si>
  <si>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</si>
  <si>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</si>
  <si>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</si>
  <si>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</si>
  <si>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</si>
  <si>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</si>
  <si>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</si>
  <si>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</si>
  <si>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</si>
  <si>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</si>
  <si>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</si>
  <si>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</si>
  <si>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</si>
  <si>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</si>
  <si>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</si>
  <si>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</si>
  <si>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</si>
  <si>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</si>
  <si>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</si>
  <si>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</si>
  <si>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</si>
  <si>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</si>
  <si>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</si>
  <si>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</si>
  <si>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</si>
  <si>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</si>
  <si>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</si>
  <si>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</si>
  <si>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</si>
  <si>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</si>
  <si>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</si>
  <si>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</si>
  <si>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</si>
  <si>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</si>
  <si>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</si>
  <si>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</si>
  <si>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</si>
  <si>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</si>
  <si>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</si>
  <si>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</si>
  <si>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</si>
  <si>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</si>
  <si>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</si>
  <si>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</si>
  <si>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</si>
  <si>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</si>
  <si>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</si>
  <si>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</si>
  <si>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</si>
  <si>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</si>
  <si>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</si>
  <si>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</si>
  <si>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</si>
  <si>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</si>
  <si>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</si>
  <si>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</si>
  <si>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</si>
  <si>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</si>
  <si>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</si>
  <si>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</si>
  <si>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</si>
  <si>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</si>
  <si>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</si>
  <si>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</si>
  <si>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</si>
  <si>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</si>
  <si>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</si>
  <si>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</si>
  <si>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</si>
  <si>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</si>
  <si>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</si>
  <si>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</si>
  <si>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</si>
  <si>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</si>
  <si>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</si>
  <si>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</si>
  <si>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</si>
  <si>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</si>
  <si>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</si>
  <si>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</si>
  <si>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</si>
  <si>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</si>
  <si>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</si>
  <si>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</si>
  <si>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</si>
  <si>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</si>
  <si>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</si>
  <si>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</si>
  <si>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</si>
  <si>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</si>
  <si>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</si>
  <si>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</si>
  <si>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</si>
  <si>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</si>
  <si>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</si>
  <si>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</si>
  <si>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</si>
  <si>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</si>
  <si>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</si>
  <si>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</si>
  <si>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</si>
  <si>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</si>
  <si>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</si>
  <si>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</si>
  <si>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</si>
  <si>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</si>
  <si>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</si>
  <si>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</si>
  <si>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</si>
  <si>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</si>
  <si>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</si>
  <si>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</si>
  <si>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</si>
  <si>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</si>
  <si>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</si>
  <si>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</si>
  <si>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</si>
  <si>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</si>
  <si>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</si>
  <si>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</si>
  <si>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</si>
  <si>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</si>
  <si>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</si>
  <si>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</si>
  <si>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</si>
  <si>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</si>
  <si>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</si>
  <si>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</si>
  <si>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</si>
  <si>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</si>
  <si>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</si>
  <si>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</si>
  <si>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</si>
  <si>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</si>
  <si>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</si>
  <si>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</si>
  <si>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</si>
  <si>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</si>
  <si>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</si>
  <si>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</si>
  <si>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</si>
  <si>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</si>
  <si>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</si>
  <si>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</si>
  <si>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</si>
  <si>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</si>
  <si>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</si>
  <si>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</si>
  <si>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</si>
  <si>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</si>
  <si>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</si>
  <si>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</si>
  <si>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</si>
  <si>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</si>
  <si>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</si>
  <si>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</si>
  <si>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</si>
  <si>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</si>
  <si>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</si>
  <si>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</si>
  <si>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</si>
  <si>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</si>
  <si>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</si>
  <si>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</si>
  <si>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</si>
  <si>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</si>
  <si>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</si>
  <si>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</si>
  <si>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</si>
  <si>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</si>
  <si>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</si>
  <si>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</si>
  <si>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</si>
  <si>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</si>
  <si>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</si>
  <si>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</si>
  <si>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</si>
  <si>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</si>
  <si>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</si>
  <si>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</si>
  <si>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</si>
  <si>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</si>
  <si>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</si>
  <si>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</si>
  <si>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</si>
  <si>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</si>
  <si>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</si>
  <si>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</si>
  <si>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</si>
  <si>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</si>
  <si>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</si>
  <si>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</si>
  <si>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</si>
  <si>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</si>
  <si>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</si>
  <si>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</si>
  <si>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</si>
  <si>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</si>
  <si>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</si>
  <si>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</si>
  <si>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</si>
  <si>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</si>
  <si>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</si>
  <si>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</si>
  <si>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</si>
  <si>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</si>
  <si>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</si>
  <si>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</si>
  <si>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</si>
  <si>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</si>
  <si>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</si>
  <si>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</si>
  <si>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</si>
  <si>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</si>
  <si>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</si>
  <si>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</si>
  <si>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</si>
  <si>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</si>
  <si>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</si>
  <si>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</si>
  <si>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</si>
  <si>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</si>
  <si>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</si>
  <si>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</si>
  <si>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</si>
  <si>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</si>
  <si>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</si>
  <si>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</si>
  <si>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</si>
  <si>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</si>
  <si>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</si>
  <si>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</si>
  <si>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</si>
  <si>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</si>
  <si>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</si>
  <si>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</si>
  <si>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</si>
  <si>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</si>
  <si>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</si>
  <si>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</si>
  <si>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</si>
  <si>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</si>
  <si>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</si>
  <si>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</si>
  <si>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</si>
  <si>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</si>
  <si>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</si>
  <si>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</si>
  <si>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</si>
  <si>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</si>
  <si>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</si>
  <si>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</si>
  <si>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</si>
  <si>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</si>
  <si>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</si>
  <si>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</si>
  <si>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</si>
  <si>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</si>
  <si>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</si>
  <si>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</si>
  <si>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</si>
  <si>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</si>
  <si>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</si>
  <si>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</si>
  <si>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</si>
  <si>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</si>
  <si>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</si>
  <si>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</si>
  <si>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</si>
  <si>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</si>
  <si>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</si>
  <si>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</si>
  <si>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</si>
  <si>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</si>
  <si>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</si>
  <si>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</si>
  <si>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</si>
  <si>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</si>
  <si>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</si>
  <si>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</si>
  <si>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</si>
  <si>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</si>
  <si>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</si>
  <si>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</si>
  <si>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</si>
  <si>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</si>
  <si>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</si>
  <si>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</si>
  <si>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</si>
  <si>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</si>
  <si>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</si>
  <si>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</si>
  <si>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</si>
  <si>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</si>
  <si>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</si>
  <si>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</si>
  <si>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</si>
  <si>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</si>
  <si>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</si>
  <si>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</si>
  <si>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</si>
  <si>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</si>
  <si>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</si>
  <si>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</si>
  <si>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</si>
  <si>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</si>
  <si>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</si>
  <si>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</si>
  <si>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</si>
  <si>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</si>
  <si>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</si>
  <si>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</si>
  <si>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</si>
  <si>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</si>
  <si>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</si>
  <si>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</si>
  <si>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</si>
  <si>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</si>
  <si>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</si>
  <si>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</si>
  <si>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</si>
  <si>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</si>
  <si>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</si>
  <si>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</si>
  <si>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</si>
  <si>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</si>
  <si>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</si>
  <si>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</si>
  <si>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</si>
  <si>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</si>
  <si>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</si>
  <si>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</si>
  <si>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</si>
  <si>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</si>
  <si>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</si>
  <si>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</si>
  <si>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</si>
  <si>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</si>
  <si>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</si>
  <si>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</si>
  <si>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</si>
  <si>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</si>
  <si>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</si>
  <si>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</si>
  <si>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</si>
  <si>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</si>
  <si>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</si>
  <si>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</si>
  <si>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</si>
  <si>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</si>
  <si>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</si>
  <si>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</si>
  <si>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</si>
  <si>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</si>
  <si>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</si>
  <si>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</si>
  <si>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</si>
  <si>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</si>
  <si>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</si>
  <si>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</si>
  <si>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</si>
  <si>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</si>
  <si>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</si>
  <si>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</si>
  <si>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</si>
  <si>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</si>
  <si>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</si>
  <si>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</si>
  <si>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</si>
  <si>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</si>
  <si>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</si>
  <si>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</si>
  <si>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</si>
  <si>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</si>
  <si>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</si>
  <si>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</si>
  <si>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</si>
  <si>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</si>
  <si>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</si>
  <si>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</si>
  <si>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</si>
  <si>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</si>
  <si>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</si>
  <si>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</si>
  <si>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</si>
  <si>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</si>
  <si>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</si>
  <si>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</si>
  <si>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</si>
  <si>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</si>
  <si>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</si>
  <si>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</si>
  <si>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</si>
  <si>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</si>
  <si>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</si>
  <si>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</si>
  <si>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</si>
  <si>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</si>
  <si>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</si>
  <si>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</si>
  <si>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</si>
  <si>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</si>
  <si>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</si>
  <si>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</si>
  <si>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</si>
  <si>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</si>
  <si>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</si>
  <si>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</si>
  <si>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</si>
  <si>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</si>
  <si>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 xml:space="preserve">Site located at Salwa Border,EM team still at gate waiting to approval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</si>
  <si>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</si>
  <si>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</si>
  <si>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</si>
  <si>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</si>
  <si>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</si>
  <si>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</si>
  <si>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</si>
  <si>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</si>
  <si>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</si>
  <si>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</si>
  <si>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</si>
  <si>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</si>
  <si>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</si>
  <si>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</si>
  <si>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</si>
  <si>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</si>
  <si>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</si>
  <si>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</si>
  <si>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</si>
  <si>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</si>
  <si>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</si>
  <si>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</si>
  <si>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</si>
  <si>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</si>
  <si>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</si>
  <si>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</si>
  <si>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</si>
  <si>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</si>
  <si>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</si>
  <si>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</si>
  <si>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</si>
  <si>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</si>
  <si>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</si>
  <si>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</si>
  <si>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</si>
  <si>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</si>
  <si>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</si>
  <si>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</si>
  <si>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</si>
  <si>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</si>
  <si>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</si>
  <si>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</si>
  <si>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</si>
  <si>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</si>
  <si>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</si>
  <si>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</si>
  <si>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</si>
  <si>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</si>
  <si>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</si>
  <si>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</si>
  <si>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</si>
  <si>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</si>
  <si>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</si>
  <si>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</si>
  <si>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</si>
  <si>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</si>
  <si>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</si>
  <si>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</si>
  <si>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</si>
  <si>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</si>
  <si>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</si>
  <si>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</si>
  <si>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</si>
  <si>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</si>
  <si>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</si>
  <si>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</si>
  <si>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</si>
  <si>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</si>
  <si>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</si>
  <si>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</si>
  <si>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</si>
  <si>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</si>
  <si>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</si>
  <si>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</si>
  <si>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</si>
  <si>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</si>
  <si>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</si>
  <si>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</si>
  <si>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</si>
  <si>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</si>
  <si>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</si>
  <si>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</si>
  <si>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</si>
  <si>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</si>
  <si>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</si>
  <si>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</si>
  <si>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</si>
  <si>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</si>
  <si>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</si>
  <si>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</si>
  <si>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PCM-20251030-00000984</t>
  </si>
  <si>
    <t xml:space="preserve">EM team team checking </t>
  </si>
  <si>
    <t>PCM-20251030-00000948</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</si>
  <si>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</si>
  <si>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</si>
  <si>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</si>
  <si>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</si>
  <si>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</si>
  <si>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</si>
  <si>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</si>
  <si>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</si>
  <si>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45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</si>
</sst>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0" fontId="28" fillId="8" borderId="8"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3" totalsRowShown="0" headerRowDxfId="48" dataDxfId="47" headerRowBorderDxfId="45" tableBorderDxfId="46" totalsRowBorderDxfId="44">
  <autoFilter ref="A1:L15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297.62498553240584</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1.0060503472195705</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0.10971932870597811</v>
      </c>
      <c r="H4" s="136">
        <v>45960.458136574074</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45960.573411458332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45960.573411458332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45960.573411458332</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45960.573411458332</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45960.573411458332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45960.573411458332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45960.573411458332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45960.573411458332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45960.573411458332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45960.573411458332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45960.573411458332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45960.573411458332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45960.573411458332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45960.573411458332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45960.573411458332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45960.573411458332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45960.573411458332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45960.573411458332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45960.573411458332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45960.573411458332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45960.573411458332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45960.573411458332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45960.573411458332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45960.573411458332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45960.573411458332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45960.573411458332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45960.573411458332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45960.573411458332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45960.573411458332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45960.573411458332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45960.573411458332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45960.573411458332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45960.573411458332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45960.573411458332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45960.573411458332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45960.573411458332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45960.573411458332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45960.573411458332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45960.573411458332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45960.573411458332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45960.573411458332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45960.573411458332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45960.573411458332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45960.573411458332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45960.573411458332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45960.573411458332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45960.573411458332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45960.573411458332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45960.573411458332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45960.573411458332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45960.573411458332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45960.573411458332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45960.573411458332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45960.573411458332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45960.573411458332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45960.573411458332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45960.573411458332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45960.573411458332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45960.573411458332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45960.573411458332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45960.573411458332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45960.573411458332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45960.573411458332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45960.573411458332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45960.573411458332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45960.573411458332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45960.573411458332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45960.573411458332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45960.573411458332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45960.573411458332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45960.573411458332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45960.573411458332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45960.573411458332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45960.573411458332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45960.573411458332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45960.573411458332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45960.573411458332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45960.573411458332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45960.573411458332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45960.573411458332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45960.573411458332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45960.573411458332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45960.573411458332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45960.573411458332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45960.573411458332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45960.573411458332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45960.573411458332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45960.573411458332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45960.573411458332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45960.573411458332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45960.573411458332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45960.573411458332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45960.573411458332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45960.573411458332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45960.573411458332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45960.573411458332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45960.573411458332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45960.573411458332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45960.573411458332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45960.573411458332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45960.573411458332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45960.573411458332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45960.573411458332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45960.573411458332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45960.573411458332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45960.573411458332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45960.573411458332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45960.573411458332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45960.573411458332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45960.573411458332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45960.573411458332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45960.573411458332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45960.573411458332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45960.573411458332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45960.573411458332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45960.573411458332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45960.573411458332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45960.573411458332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45960.573411458332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45960.573411458332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45960.573411458332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45960.573411458332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45960.573411458332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45960.573411458332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45960.573411458332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45960.573411458332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45960.573411458332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45960.573411458332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45960.573411458332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45960.573411458332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45960.573411458332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45960.573411458332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45960.573411458332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45960.573411458332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45960.573411458332</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45960.573411458332</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135.57357349537051</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1.8313281250011642</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45960.573411458332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45960.573411458332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45960.573411458332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45960.573411458332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45960.573411458332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45960.573411458332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45960.573411458332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45960.573411458332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45960.573411458332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45960.573411458332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45960.573411458332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45960.573411458332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45960.573411458332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45960.573411458332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45960.573411458332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45960.573411458332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45960.573411458332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45960.573411458332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45960.573411458332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45960.573411458332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45960.573411458332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45960.573411458332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45960.573411458332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45960.573411458332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45960.573411458332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45960.573411458332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45960.573411458332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45960.573411458332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45960.573411458332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45960.573411458332</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45960.573411458332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45960.573411458332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45960.573411458332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45960.573411458332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45960.573411458332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45960.573411458332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45960.573411458332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45960.573411458332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45960.573411458332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45960.573411458332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45960.573411458332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45960.573411458332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45960.573411458332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45960.573411458332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45960.573411458332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45960.573411458332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45960.573411458332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45960.573411458332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45960.573411458332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45960.573411458332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45960.573411458332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45960.573411458332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45960.573411458332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45960.573411458332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45960.573411458332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45960.573411458332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45960.573411458332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45960.573411458332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45960.573411458332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45960.573411458332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45960.573411458332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45960.573411458332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45960.573411458332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45960.573411458332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45960.573411458332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45960.573411458332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45960.573411458332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45960.573411458332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45960.573411458332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45960.573411458332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45960.573411458332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45960.573411458332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45960.573411458332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45960.573411458332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45960.573411458332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45960.573411458332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45960.573411458332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45960.573411458332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45960.573411458332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45960.573411458332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45960.573411458332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45960.573411458332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45960.573411458332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45960.573411458332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45960.573411458332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45960.573411458332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45960.573411458332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45960.573411458332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45960.573411458332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45960.573411458332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45960.573411458332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45960.573411458332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45960.573411458332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45960.573411458332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45960.573411458332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45960.573411458332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45960.573411458332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45960.573411458332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45960.573411458332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45960.573411458332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45960.573411458332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45960.573411458332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45960.573411458332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45960.573411458332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45960.573411458332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45960.573411458332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45960.573411458332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45960.573411458332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45960.573411458332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45960.573411458332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45960.573411458332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45960.573411458332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45960.573411458332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45960.573411458332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45960.573411458332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45960.573411458332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45960.573411458332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45960.573411458332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45960.573411458332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45960.573411458332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45960.573411458332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45960.573411458332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45960.573411458332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45960.573411458332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45960.573411458332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45960.573411458332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45960.573411458332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45960.573411458332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45960.573411458332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45960.573411458332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45960.573411458332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45960.573411458332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45960.573411458332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45960.573411458332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45960.573411458332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45960.573411458332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45960.573411458332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45960.573411458332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45960.573411458332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45960.573411458332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45960.573411458332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45960.573411458332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45960.573411458332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45960.573411458332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45960.573411458332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45960.573411458332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45960.573411458332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45960.573411458332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45960.573411458332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45960.573411458332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45960.573411458332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45960.573411458332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45960.573411458332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45960.573411458332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45960.573411458332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45960.573411458332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45960.573411458332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45960.573411458332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45960.573411458332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45960.573411458332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45960.573411458332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45960.573411458332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45960.573411458332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45960.573411458332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45960.573411458332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45960.573411458332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45960.573411458332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45960.573411458332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45960.573411458332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45960.573411458332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45960.573411458332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45960.573411458332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45960.573411458332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45960.573411458332</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45960.573411458332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45960.573411458332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45960.573411458332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45960.573411458332</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45960.573411458332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45960.573411458332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45960.573411458332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45960.573411458332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45960.573411458332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45960.573411458332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45960.573411458332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45960.573411458332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45960.573411458332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45960.573411458332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45960.573411458332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45960.573411458332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45960.573411458332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45960.573411458332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45960.573411458332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45960.573411458332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45960.573411458332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45960.573411458332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45960.573411458332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45960.573411458332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45960.573411458332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45960.573411458332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45960.573411458332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45960.573411458332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45960.573411458332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45960.573411458332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45960.573411458332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45960.573411458332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45960.573411458332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45960.573411458332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45960.573411458332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45960.573411458332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45960.573411458332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45960.573411458332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45960.573411458332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45960.573411458332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45960.573411458332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45960.573411458332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45960.573411458332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45960.573411458332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45960.573411458332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45960.573411458332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45960.573411458332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45960.573411458332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45960.573411458332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45960.573411458332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45960.573411458332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45960.573411458332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45960.573411458332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45960.573411458332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45960.573411458332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45960.573411458332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45960.573411458332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45960.573411458332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45960.573411458332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45960.573411458332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45960.573411458332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45960.573411458332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45960.573411458332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45960.573411458332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45960.573411458332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45960.573411458332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45960.573411458332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45960.573411458332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45960.573411458332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45960.573411458332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45960.573411458332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45960.573411458332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45960.573411458332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45960.573411458332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45960.573411458332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45960.573411458332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45960.573411458332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45960.573411458332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45960.573411458332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45960.573411458332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45960.573411458332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45960.573411458332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45960.573411458332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45960.573411458332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45960.573411458332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45960.573411458332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45960.573411458332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45960.573411458332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45960.573411458332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45960.573411458332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45960.573411458332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45960.573411458332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45960.573411458332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45960.573411458332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45960.573411458332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45960.573411458332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45960.573411458332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45960.573411458332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45960.573411458332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45960.573411458332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45960.573411458332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45960.573411458332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45960.573411458332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45960.573411458332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45960.573411458332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45960.573411458332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45960.573411458332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45960.573411458332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45960.573411458332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45960.573411458332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45960.573411458332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45960.573411458332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45960.573411458332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45960.573411458332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45960.573411458332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45960.573411458332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45960.573411458332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45960.573411458332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45960.573411458332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45960.573411458332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45960.573411458332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45960.573411458332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45960.573411458332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45960.573411458332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45960.573411458332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45960.573411458332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45960.573411458332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45960.573411458332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45960.573411458332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45960.573411458332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45960.573411458332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45960.573411458332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45960.573411458332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45960.573411458332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45960.573411458332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45960.573411458332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45960.573411458332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45960.573411458332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45960.573411458332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45960.573411458332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45960.573411458332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45960.573411458332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45960.573411458332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45960.573411458332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45960.573411458332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45960.573411458332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45960.573411458332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45960.573411458332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45960.573411458332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45960.573411458332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45960.573411458332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45960.573411458332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45960.573411458332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45960.573411458332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45960.573411458332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45960.573411458332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45960.573411458332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45960.573411458332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45960.573411458332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45960.573411458332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45960.573411458332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45960.573411458332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45960.573411458332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45960.573411458332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45960.573411458332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45960.573411458332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45960.573411458332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45960.573411458332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45960.573411458332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45960.573411458332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45960.573411458332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45960.573411458332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45960.573411458332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45960.573411458332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45960.573411458332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45960.573411458332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45960.573411458332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45960.573411458332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45960.573411458332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45960.573411458332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45960.573411458332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45960.573411458332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45960.573411458332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45960.573411458332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45960.573411458332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45960.573411458332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45960.573411458332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45960.573411458332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45960.573411458332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45960.573411458332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45960.573411458332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45960.573411458332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45960.573411458332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45960.573411458332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45960.573411458332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45960.573411458332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45960.573411458332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45960.573411458332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45960.573411458332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45960.573411458332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45960.573411458332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45960.573411458332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45960.573411458332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45960.573411458332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45960.573411458332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45960.573411458332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45960.573411458332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45960.573411458332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45960.573411458332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45960.573411458332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45960.573411458332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45960.573411458332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45960.573411458332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45960.573411458332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45960.573411458332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45960.573411458332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45960.573411458332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45960.573411458332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45960.573411458332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45960.573411458332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45960.573411458332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45960.573411458332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45960.573411458332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45960.573411458332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45960.573411458332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45960.573411458332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45960.573411458332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45960.573411458332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45960.573411458332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45960.573411458332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45960.573411458332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45960.573411458332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45960.573411458332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45960.573411458332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45960.573411458332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45960.573411458332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45960.573411458332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45960.573411458332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45960.573411458332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45960.573411458332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45960.573411458332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45960.573411458332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45960.573411458332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45960.573411458332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45960.573411458332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45960.573411458332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45960.573411458332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45960.573411458332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45960.573411458332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45960.573411458332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45960.573411458332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45960.573411458332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45960.573411458332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45960.573411458332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45960.573411458332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45960.573411458332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45960.573411458332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45960.573411458332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45960.573411458332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45960.573411458332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45960.573411458332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45960.573411458332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45960.573411458332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45960.573411458332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45960.573411458332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45960.573411458332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45960.573411458332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45960.573411458332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45960.573411458332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45960.573411458332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45960.573411458332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45960.573411458332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45960.573411458332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45960.573411458332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45960.573411458332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45960.573411458332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45960.573411458332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45960.573411458332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45960.573411458332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45960.573411458332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45960.573411458332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45960.573411458332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45960.573411458332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45960.573411458332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45960.573411458332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45960.573411458332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45960.573411458332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45960.573411458332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45960.573411458332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45960.573411458332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45960.573411458332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45960.573411458332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45960.573411458332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45960.573411458332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45960.573411458332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45960.573411458332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45960.573411458332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45960.573411458332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45960.573411458332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45960.573411458332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45960.573411458332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45960.573411458332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45960.573411458332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45960.573411458332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45960.573411458332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45960.573411458332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45960.573411458332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45960.573411458332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45960.573411458332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45960.573411458332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45960.573411458332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45960.573411458332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45960.573411458332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45960.573411458332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45960.573411458332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45960.573411458332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45960.573411458332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45960.573411458332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45960.573411458332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45960.573411458332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45960.573411458332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45960.573411458332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45960.573411458332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45960.573411458332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45960.573411458332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45960.573411458332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45960.573411458332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45960.573411458332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45960.573411458332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45960.573411458332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45960.573411458332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45960.573411458332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45960.573411458332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45960.573411458332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45960.573411458332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45960.573411458332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45960.573411458332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45960.573411458332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45960.573411458332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45960.573411458332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45960.573411458332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45960.573411458332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45960.573411458332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45960.573411458332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45960.573411458332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45960.573411458332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45960.573411458332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45960.573411458332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45960.573411458332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45960.573411458332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45960.573411458332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45960.573411458332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45960.573411458332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45960.573411458332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45960.573411458332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45960.573411458332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45960.573411458332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45960.573411458332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45960.573411458332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45960.573411458332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45960.573411458332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45960.573411458332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45960.573411458332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45960.573411458332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45960.573411458332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45960.573411458332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45960.573411458332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45960.573411458332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45960.573411458332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45960.573411458332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45960.573411458332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45960.573411458332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45960.573411458332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45960.573411458332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45960.573411458332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45960.573411458332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45960.573411458332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45960.573411458332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45960.573411458332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45960.573411458332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45960.573411458332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45960.573411458332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45960.573411458332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45960.573411458332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45960.573411458332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45960.573411458332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45960.573411458332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45960.573411458332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45960.573411458332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45960.573411458332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45960.573411458332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45960.573411458332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45960.573411458332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45960.573411458332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45960.573411458332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45960.573411458332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45960.573411458332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45960.573411458332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45960.573411458332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45960.573411458332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45960.573411458332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45960.573411458332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45960.573411458332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45960.573411458332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45960.573411458332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45960.573411458332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45960.573411458332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45960.573411458332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45960.573411458332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45960.573411458332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45960.573411458332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45960.573411458332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45960.573411458332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45960.573411458332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45960.573411458332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45960.573411458332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45960.573411458332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45960.573411458332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45960.573411458332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45960.573411458332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45960.573411458332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45960.573411458332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45960.573411458332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45960.573411458332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45960.573411458332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45960.573411458332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45960.573411458332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45960.573411458332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45960.573411458332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45960.573411458332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45960.573411458332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45960.573411458332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45960.573411458332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45960.573411458332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45960.573411458332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45960.573411458332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45960.573411458332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45960.573411458332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45960.573411458332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45960.573411458332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45960.573411458332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45960.573411458332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45960.573411458332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45960.573411458332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45960.573411458332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45960.573411458332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45960.573411458332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45960.573411458332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45960.573411458332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45960.573411458332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45960.573411458332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45960.573411458332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45960.573411458332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45960.573411458332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45960.573411458332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45960.573411458332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45960.573411458332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45960.573411458332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45960.573411458332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45960.573411458332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45960.573411458332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45960.573411458332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45960.573411458332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45960.573411458332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45960.573411458332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45960.573411458332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45960.573411458332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45960.573411458332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45960.573411458332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45960.573411458332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45960.573411458332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45960.573411458332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45960.573411458332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45960.573411458332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45960.573411458332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45960.573411458332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45960.573411458332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45960.573411458332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45960.573411458332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45960.573411458332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45960.573411458332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45960.573411458332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45960.573411458332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45960.573411458332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45960.573411458332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45960.573411458332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45960.573411458332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45960.573411458332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45960.573411458332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45960.573411458332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45960.573411458332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45960.573411458332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45960.573411458332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45960.573411458332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45960.573411458332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45960.573411458332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45960.573411458332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45960.573411458332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45960.573411458332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45960.573411458332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45960.573411458332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45960.573411458332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45960.573411458332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45960.573411458332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45960.573411458332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45960.573411458332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45960.573411458332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45960.573411458332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45960.573411458332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45960.573411458332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45960.573411458332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45960.573411458332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45960.573411458332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45960.573411458332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45960.573411458332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45960.573411458332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45960.573411458332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45960.573411458332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45960.573411458332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45960.573411458332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45960.573411458332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45960.573411458332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45960.573411458332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45960.573411458332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45960.573411458332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45960.573411458332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45960.573411458332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45960.573411458332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45960.573411458332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45960.573411458332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45960.573411458332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45960.573411458332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45960.573411458332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45960.573411458332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45960.573411458332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45960.573411458332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45960.573411458332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45960.573411458332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45960.573411458332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45960.573411458332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45960.573411458332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45960.573411458332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45960.573411458332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45960.573411458332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45960.573411458332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45960.573411458332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45960.573411458332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45960.573411458332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45960.573411458332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45960.573411458332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45960.573411458332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45960.573411458332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45960.573411458332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45960.573411458332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45960.573411458332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45960.573411458332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45960.573411458332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45960.573411458332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45960.573411458332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45960.573411458332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45960.573411458332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45960.573411458332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45960.573411458332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45960.573411458332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45960.573411458332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45960.573411458332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45960.573411458332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45960.573411458332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45960.573411458332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45960.573411458332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45960.573411458332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45960.573411458332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45960.573411458332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45960.573411458332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45960.573411458332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45960.573411458332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45960.573411458332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45960.573411458332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45960.573411458332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45960.573411458332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45960.573411458332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45960.573411458332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45960.573411458332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45960.573411458332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45960.573411458332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45960.573411458332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45960.573411458332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45960.573411458332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45960.573411458332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45960.573411458332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45960.573411458332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45960.573411458332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45960.573411458332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45960.573411458332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45960.573411458332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45960.573411458332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45960.573411458332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45960.573411458332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45960.573411458332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45960.573411458332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45960.573411458332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45960.573411458332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45960.573411458332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45960.573411458332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45960.573411458332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45960.573411458332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45960.573411458332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45960.573411458332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45960.573411458332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45960.573411458332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45960.573411458332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45960.573411458332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45960.573411458332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45960.573411458332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45960.573411458332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45960.573411458332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45960.573411458332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45960.573411458332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45960.573411458332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45960.573411458332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45960.573411458332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45960.573411458332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45960.573411458332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45960.573411458332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45960.573411458332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45960.573411458332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45960.573411458332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45960.573411458332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45960.573411458332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45960.573411458332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45960.573411458332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45960.573411458332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45960.573411458332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45960.573411458332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45960.573411458332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45960.573411458332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45960.573411458332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45960.573411458332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45960.573411458332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45960.573411458332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45960.573411458332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45960.573411458332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45960.573411458332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45960.573411458332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45960.573411458332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45960.573411458332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45960.573411458332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45960.573411458332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45960.573411458332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45960.573411458332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45960.573411458332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45960.573411458332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45960.573411458332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45960.573411458332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45960.573411458332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45960.573411458332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45960.573411458332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45960.573411458332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45960.573411458332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45960.573411458332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45960.573411458332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45960.573411458332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45960.573411458332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45960.573411458332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45960.573411458332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45960.573411458332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45960.573411458332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45960.573411458332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45960.573411458332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45960.573411458332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45960.573411458332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45960.573411458332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45960.573411458332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45960.573411458332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45960.573411458332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45960.573411458332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45960.573411458332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45960.573411458332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45960.573411458332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45960.573411458332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45960.573411458332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45960.573411458332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45960.573411458332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45960.573411458332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45960.573411458332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45960.573411458332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45960.573411458332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45960.573411458332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45960.573411458332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45960.573411458332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45960.573411458332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45960.573411458332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45960.573411458332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45960.573411458332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45960.573411458332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45960.573411458332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45960.573411458332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45960.573411458332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45960.573411458332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45960.573411458332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45960.573411458332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45960.573411458332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45960.573411458332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45960.573411458332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45960.573411458332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45960.573411458332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45960.573411458332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45960.573411458332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45960.573411458332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45960.573411458332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45960.573411458332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45960.573411458332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45960.573411458332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45960.573411458332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45960.573411458332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45960.573411458332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45960.573411458332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45960.573411458332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45960.573411458332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45960.573411458332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45960.573411458332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45960.573411458332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45960.573411458332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45960.573411458332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45960.573411458332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45960.573411458332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45960.573411458332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45960.573411458332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45960.573411458332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45960.573411458332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45960.573411458332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45960.573411458332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45960.573411458332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45960.573411458332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45960.573411458332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45960.573411458332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45960.573411458332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45960.573411458332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45960.573411458332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45960.573411458332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45960.573411458332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45960.573411458332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45960.573411458332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45960.573411458332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45960.573411458332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45960.573411458332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45960.573411458332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45960.573411458332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45960.573411458332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45960.573411458332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45960.573411458332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45960.573411458332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45960.573411458332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45960.573411458332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45960.573411458332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45960.573411458332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45960.573411458332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45960.573411458332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45960.573411458332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45960.573411458332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45960.573411458332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45960.573411458332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45960.573411458332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45960.573411458332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45960.573411458332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45960.573411458332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45960.573411458332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45960.573411458332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45960.573411458332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45960.573411458332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45960.573411458332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45960.573411458332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45960.573411458332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45960.573411458332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45960.573411458332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45960.573411458332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45960.573411458332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45960.573411458332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45960.573411458332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45960.573411458332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45960.573411458332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45960.573411458332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45960.573411458332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45960.573411458332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45960.573411458332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45960.573411458332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45960.573411458332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45960.573411458332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45960.573411458332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45960.573411458332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45960.573411458332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45960.573411458332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45960.573411458332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45960.573411458332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45960.573411458332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45960.573411458332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45960.573411458332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45960.573411458332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45960.573411458332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45960.573411458332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45960.573411458332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45960.573411458332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45960.573411458332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45960.573411458332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45960.573411458332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45960.573411458332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45960.573411458332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45960.573411458332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45960.573411458332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45960.573411458332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45960.573411458332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45960.573411458332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45960.573411458332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45960.573411458332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45960.573411458332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45960.573411458332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45960.573411458332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45960.573411458332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45960.573411458332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45960.573411458332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45960.573411458332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45960.573411458332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45960.573411458332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45960.573411458332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45960.573411458332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45960.573411458332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45960.573411458332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45960.573411458332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45960.573411458332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45960.573411458332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45960.573411458332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45960.573411458332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45960.573411458332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45960.573411458332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45960.573411458332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45960.573411458332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45960.573411458332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45960.573411458332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45960.573411458332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45960.573411458332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45960.573411458332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45960.573411458332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45960.573411458332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45960.573411458332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45960.573411458332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45960.573411458332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45960.573411458332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45960.573411458332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45960.573411458332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45960.573411458332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45960.573411458332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45960.573411458332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45960.573411458332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45960.573411458332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45960.573411458332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45960.573411458332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45960.573411458332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45960.573411458332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45960.573411458332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45960.573411458332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45960.573411458332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45960.573411458332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45960.573411458332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45960.573411458332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45960.573411458332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45960.573411458332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45960.573411458332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45960.573411458332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45960.573411458332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45960.573411458332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45960.573411458332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45960.573411458332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45960.573411458332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45960.573411458332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45960.573411458332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45960.573411458332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45960.573411458332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45960.573411458332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45960.573411458332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45960.573411458332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45960.573411458332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45960.573411458332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45960.573411458332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45960.573411458332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45960.573411458332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45960.573411458332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45960.573411458332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45960.573411458332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45960.573411458332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45960.573411458332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45960.573411458332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45960.573411458332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45960.573411458332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45960.573411458332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45960.573411458332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45960.573411458332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45960.573411458332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45960.573411458332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45960.573411458332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45960.573411458332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45960.573411458332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45960.573411458332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45960.573411458332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45960.573411458332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45960.573411458332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45960.573411458332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45960.573411458332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45960.573411458332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45960.573411458332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45960.573411458332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45960.573411458332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45960.573411458332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45960.573411458332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45960.573411458332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45960.573411458332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45960.573411458332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45960.573411458332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45960.573411458332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45960.573411458332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45960.573411458332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45960.573411458332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45960.573411458332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45960.573411458332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45960.573411458332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45960.573411458332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45960.573411458332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45960.573411458332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45960.573411458332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45960.573411458332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45960.573411458332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45960.573411458332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45960.573411458332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45960.573411458332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45960.573411458332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45960.573411458332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45960.573411458332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45960.573411458332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45960.573411458332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45960.573411458332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45960.573411458332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45960.573411458332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45960.573411458332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45960.573411458332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45960.573411458332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45960.573411458332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45960.573411458332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45960.573411458332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45960.573411458332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45960.573411458332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45960.573411458332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45960.573411458332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45960.573411458332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45960.573411458332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45960.573411458332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45960.573411458332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45960.573411458332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45960.573411458332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45960.573411458332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45960.573411458332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45960.573411458332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45960.573411458332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45960.573411458332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45960.573411458332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45960.573411458332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45960.573411458332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45960.573411458332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45960.573411458332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45960.573411458332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45960.573411458332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45960.573411458332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45960.573411458332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45960.573411458332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45960.573411458332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45960.573411458332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45960.573411458332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45960.573411458332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45960.573411458332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45960.573411458332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45960.573411458332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45960.573411458332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45960.573411458332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45960.573411458332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45960.573411458332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45960.573411458332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45960.573411458332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45960.573411458332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45960.573411458332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45960.573411458332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45960.573411458332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45960.573411458332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45960.573411458332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45960.573411458332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45960.573411458332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45960.573411458332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45960.573411458332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45960.573411458332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45960.573411458332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45960.573411458332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45960.573411458332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45960.573411458332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45960.573411458332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45960.573411458332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45960.573411458332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45960.573411458332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45960.573411458332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45960.573411458332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45960.573411458332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45960.573411458332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45960.573411458332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45960.573411458332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45960.573411458332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45960.573411458332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45960.573411458332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45960.573411458332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45960.573411458332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45960.573411458332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45960.573411458332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45960.573411458332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45960.573411458332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45960.573411458332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45960.573411458332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45960.573411458332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45960.573411458332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45960.573411458332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45960.573411458332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45960.573411458332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45960.573411458332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45960.573411458332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45960.573411458332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45960.573411458332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45960.573411458332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45960.573411458332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45960.573411458332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45960.573411458332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45960.573411458332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45960.573411458332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45960.573411458332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45960.573411458332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45960.573411458332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45960.573411458332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45960.573411458332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45960.573411458332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45960.573411458332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45960.573411458332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45960.573411458332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45960.573411458332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45960.573411458332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45960.573411458332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45960.573411458332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45960.573411458332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45960.573411458332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45960.573411458332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45960.573411458332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45960.573411458332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45960.573411458332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45960.573411458332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45960.573411458332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45960.573411458332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45960.573411458332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45960.573411458332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45960.573411458332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45960.573411458332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45960.573411458332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45960.573411458332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45960.573411458332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45960.573411458332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45960.573411458332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45960.573411458332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45960.573411458332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45960.573411458332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45960.573411458332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45960.573411458332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45960.573411458332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45960.573411458332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45960.573411458332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45960.573411458332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45960.573411458332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45960.573411458332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45960.573411458332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45960.573411458332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45960.573411458332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45960.573411458332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45960.573411458332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45960.573411458332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45960.573411458332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45960.573411458332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45960.573411458332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45960.573411458332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45960.573411458332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45960.573411458332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45960.573411458332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45960.573411458332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45960.573411458332</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3"/>
  <sheetViews>
    <sheetView tabSelected="1" workbookViewId="0">
      <selection activeCell="D13" sqref="D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257.09269386573578</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35072</v>
      </c>
      <c r="E3" s="98" t="s">
        <v>39021</v>
      </c>
      <c r="F3" s="123">
        <v>45960.396087962959</v>
      </c>
      <c r="G3" s="124">
        <f ca="1">IFERROR(NOW()-F3,"")</f>
        <v>0.17732349537254777</v>
      </c>
      <c r="H3" s="123">
        <v>45960.38758101852</v>
      </c>
      <c r="I3" s="119" t="str">
        <f>IFERROR(VLOOKUP(D3,DB!A:F,6,0),"")</f>
        <v>SCECO</v>
      </c>
      <c r="J3" s="119" t="str">
        <f>IFERROR(VLOOKUP(D3,DB!A:G,7,0),"")</f>
        <v>Dead</v>
      </c>
      <c r="K3" s="125" t="s">
        <v>39114</v>
      </c>
      <c r="L3" s="121" t="str">
        <f>IFERROR(VLOOKUP(D3,DB!A:I,9,0),"")</f>
        <v>Latis</v>
      </c>
    </row>
    <row r="4" spans="1:16" ht="15" customHeight="1">
      <c r="A4" s="119" t="s">
        <v>39115</v>
      </c>
      <c r="B4" s="119" t="str">
        <f>IFERROR(VLOOKUP(D4,DB!A:K,11,0),"")</f>
        <v>R4</v>
      </c>
      <c r="C4" s="120">
        <v>1</v>
      </c>
      <c r="D4" s="94" t="s">
        <v>36061</v>
      </c>
      <c r="E4" s="98" t="s">
        <v>39021</v>
      </c>
      <c r="F4" s="123"/>
      <c r="G4" s="124">
        <f ca="1">IFERROR(NOW()-F4,"")</f>
        <v>45960.573411458332</v>
      </c>
      <c r="H4" s="123">
        <v>45960.387592592589</v>
      </c>
      <c r="I4" s="119" t="str">
        <f>IFERROR(VLOOKUP(D4,DB!A:F,6,0),"")</f>
        <v>SCECO</v>
      </c>
      <c r="J4" s="119" t="str">
        <f>IFERROR(VLOOKUP(D4,DB!A:G,7,0),"")</f>
        <v>Dead</v>
      </c>
      <c r="K4" s="125" t="s">
        <v>39116</v>
      </c>
      <c r="L4" s="121" t="str">
        <f>IFERROR(VLOOKUP(D4,DB!A:I,9,0),"")</f>
        <v>Latis</v>
      </c>
    </row>
    <row r="5" spans="1:16" ht="15" customHeight="1">
      <c r="A5" s="172" t="s">
        <v>39117</v>
      </c>
      <c r="B5" s="119" t="str">
        <f>IFERROR(VLOOKUP(D5,DB!A:K,11,0),"")</f>
        <v>R4</v>
      </c>
      <c r="C5" s="120">
        <v>5</v>
      </c>
      <c r="D5" s="94" t="s">
        <v>34910</v>
      </c>
      <c r="E5" s="98" t="s">
        <v>39104</v>
      </c>
      <c r="F5" s="123">
        <v>45960.537083333336</v>
      </c>
      <c r="G5" s="124">
        <f ca="1">IFERROR(NOW()-F5,"")</f>
        <v>3.6328124995634425E-2</v>
      </c>
      <c r="H5" s="123">
        <v>45960.52416666667</v>
      </c>
      <c r="I5" s="119" t="str">
        <f>IFERROR(VLOOKUP(D5,DB!A:F,6,0),"")</f>
        <v>SCECO</v>
      </c>
      <c r="J5" s="119" t="str">
        <f>IFERROR(VLOOKUP(D5,DB!A:G,7,0),"")</f>
        <v>Good</v>
      </c>
      <c r="K5" s="125" t="s">
        <v>39118</v>
      </c>
      <c r="L5" s="121" t="str">
        <f>IFERROR(VLOOKUP(D5,DB!A:I,9,0),"")</f>
        <v>Latis</v>
      </c>
    </row>
    <row r="6" spans="1:16" ht="15" customHeight="1">
      <c r="A6" s="119" t="s">
        <v>39119</v>
      </c>
      <c r="B6" s="119" t="str">
        <f>IFERROR(VLOOKUP(D6,DB!A:K,11,0),"")</f>
        <v>R4</v>
      </c>
      <c r="C6" s="120">
        <v>1</v>
      </c>
      <c r="D6" s="121" t="s">
        <v>35195</v>
      </c>
      <c r="E6" s="98" t="s">
        <v>39021</v>
      </c>
      <c r="F6" s="123">
        <v>45960.524872685186</v>
      </c>
      <c r="G6" s="124">
        <f ca="1">IFERROR(NOW()-F6,"")</f>
        <v>4.8538773145992309E-2</v>
      </c>
      <c r="H6" s="123">
        <v>45960.51903935185</v>
      </c>
      <c r="I6" s="119" t="str">
        <f>IFERROR(VLOOKUP(D6,DB!A:F,6,0),"")</f>
        <v>Generator-SG</v>
      </c>
      <c r="J6" s="119" t="str">
        <f>IFERROR(VLOOKUP(D6,DB!A:G,7,0),"")</f>
        <v>Good</v>
      </c>
      <c r="K6" s="125" t="s">
        <v>39120</v>
      </c>
      <c r="L6" s="121" t="str">
        <f>IFERROR(VLOOKUP(D6,DB!A:I,9,0),"")</f>
        <v>Latis</v>
      </c>
    </row>
    <row r="7" spans="1:16" ht="15" customHeight="1">
      <c r="A7" s="119"/>
      <c r="B7" s="119" t="str">
        <f>IFERROR(VLOOKUP(D7,DB!A:K,11,0),"")</f>
        <v/>
      </c>
      <c r="C7" s="120"/>
      <c r="D7" s="121"/>
      <c r="E7" s="98"/>
      <c r="F7" s="123"/>
      <c r="G7" s="124">
        <f ca="1">IFERROR(NOW()-F7,"")</f>
        <v>45960.573411458332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45960.573411458332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45960.573411458332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45960.573411458332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45960.573411458332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45960.573411458332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45960.573411458332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45960.573411458332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45960.573411458332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45960.573411458332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45960.573411458332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45960.573411458332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45960.573411458332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45960.573411458332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45960.573411458332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c r="F22" s="123"/>
      <c r="G22" s="124">
        <f ca="1">IFERROR(NOW()-F22,"")</f>
        <v>45960.573411458332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45960.573411458332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45960.573411458332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45960.573411458332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45960.573411458332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45960.573411458332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45960.573411458332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45960.573411458332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45960.573411458332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45960.573411458332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45960.573411458332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45960.573411458332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45960.573411458332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45960.573411458332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45960.573411458332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45960.573411458332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45960.573411458332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45960.573411458332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45960.573411458332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45960.573411458332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45960.573411458332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45960.573411458332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45960.573411458332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45960.573411458332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45960.573411458332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45960.573411458332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45960.573411458332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45960.573411458332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45960.573411458332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45960.573411458332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45960.573411458332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45960.573411458332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45960.573411458332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45960.573411458332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45960.573411458332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45960.573411458332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45960.573411458332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45960.573411458332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45960.573411458332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45960.573411458332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45960.573411458332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45960.573411458332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45960.573411458332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45960.573411458332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45960.573411458332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45960.573411458332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45960.573411458332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45960.573411458332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45960.573411458332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45960.573411458332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45960.573411458332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45960.573411458332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45960.573411458332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45960.573411458332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45960.573411458332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45960.573411458332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45960.573411458332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45960.573411458332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45960.573411458332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45960.573411458332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45960.573411458332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45960.573411458332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45960.573411458332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45960.573411458332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45960.573411458332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45960.573411458332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45960.573411458332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45960.573411458332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45960.573411458332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45960.573411458332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45960.573411458332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45960.573411458332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45960.573411458332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45960.573411458332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45960.573411458332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45960.573411458332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45960.573411458332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45960.573411458332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45960.573411458332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45960.573411458332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45960.573411458332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45960.573411458332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45960.573411458332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45960.573411458332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45960.573411458332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45960.573411458332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45960.573411458332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45960.573411458332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45960.573411458332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45960.573411458332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45960.573411458332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45960.573411458332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45960.573411458332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45960.573411458332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45960.573411458332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45960.573411458332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45960.573411458332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45960.573411458332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45960.573411458332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45960.573411458332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45960.573411458332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45960.573411458332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45960.573411458332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45960.573411458332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45960.573411458332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45960.573411458332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45960.573411458332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45960.573411458332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45960.573411458332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45960.573411458332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45960.573411458332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45960.573411458332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45960.573411458332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45960.573411458332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45960.573411458332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45960.573411458332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45960.573411458332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45960.573411458332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45960.573411458332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45960.573411458332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45960.573411458332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45960.573411458332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45960.573411458332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45960.573411458332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45960.573411458332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45960.573411458332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45960.573411458332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45960.573411458332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45960.573411458332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45960.573411458332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45960.573411458332</v>
      </c>
      <c r="H152" s="123"/>
      <c r="I152" s="119" t="str">
        <f>IFERROR(VLOOKUP(D152,DB!A:F,6,0),"")</f>
        <v/>
      </c>
      <c r="J152" s="119" t="str">
        <f>IFERROR(VLOOKUP(D152,DB!A:G,7,0),"")</f>
        <v/>
      </c>
      <c r="K152" s="125"/>
      <c r="L152" s="121" t="str">
        <f>IFERROR(VLOOKUP(D152,DB!A:I,9,0),"")</f>
        <v/>
      </c>
    </row>
    <row r="153" spans="1:12" ht="15" customHeight="1">
      <c r="A153" s="126"/>
      <c r="B153" s="126" t="str">
        <f>IFERROR(VLOOKUP(D153,DB!A:K,11,0),"")</f>
        <v/>
      </c>
      <c r="C153" s="127"/>
      <c r="D153" s="128"/>
      <c r="E153" s="129"/>
      <c r="F153" s="130"/>
      <c r="G153" s="131">
        <f ca="1">IFERROR(NOW()-F153,"")</f>
        <v>45960.573411458332</v>
      </c>
      <c r="H153" s="130"/>
      <c r="I153" s="126" t="str">
        <f>IFERROR(VLOOKUP(D153,DB!A:F,6,0),"")</f>
        <v/>
      </c>
      <c r="J153" s="126" t="str">
        <f>IFERROR(VLOOKUP(D153,DB!A:G,7,0),"")</f>
        <v/>
      </c>
      <c r="K153" s="132"/>
      <c r="L153" s="128" t="str">
        <f>IFERROR(VLOOKUP(D153,DB!A:I,9,0),"")</f>
        <v/>
      </c>
    </row>
  </sheetData>
  <dataValidations count="2">
    <dataValidation allowBlank="1" showInputMessage="1" showErrorMessage="1" sqref="E1" xr:uid="{A4F81451-56CC-4543-9497-104C4E44EE4B}"/>
    <dataValidation type="list" allowBlank="1" showInputMessage="1" showErrorMessage="1" sqref="E2:E21 E23:E4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68.741351273143664</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34.384534143515339</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11.912300347219571</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45960.573411458332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45960.573411458332</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45960.573411458332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45960.573411458332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45960.573411458332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45960.573411458332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45960.573411458332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45960.573411458332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45960.573411458332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45960.573411458332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45960.573411458332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45960.573411458332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45960.573411458332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45960.573411458332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45960.573411458332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45960.573411458332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45960.573411458332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45960.573411458332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45960.573411458332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45960.573411458332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45960.573411458332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45960.573411458332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45960.573411458332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45960.573411458332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45960.573411458332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45960.573411458332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45960.573411458332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45960.573411458332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45960.573411458332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45960.573411458332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45960.573411458332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45960.573411458332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45960.573411458332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45960.573411458332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45960.573411458332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45960.573411458332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45960.573411458332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45960.573411458332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45960.573411458332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45960.573411458332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45960.573411458332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45960.573411458332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45960.573411458332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45960.573411458332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45960.573411458332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45960.573411458332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45960.573411458332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45960.573411458332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45960.573411458332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45960.573411458332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45960.573411458332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45960.573411458332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45960.573411458332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45960.573411458332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45960.573411458332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45960.573411458332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45960.573411458332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45960.573411458332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45960.573411458332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45960.573411458332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45960.573411458332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45960.573411458332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45960.573411458332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45960.573411458332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45960.573411458332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45960.573411458332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45960.573411458332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45960.573411458332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45960.573411458332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45960.573411458332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45960.573411458332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45960.573411458332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45960.573411458332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45960.573411458332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45960.573411458332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45960.573411458332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45960.573411458332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45960.573411458332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45960.573411458332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45960.573411458332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45960.573411458332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45960.573411458332</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45960.573411458332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45960.573411458332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45960.573411458332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45960.573411458332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45960.573411458332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45960.573411458332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45960.573411458332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45960.573411458332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45960.573411458332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45960.573411458332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45960.573411458332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45960.573411458332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45960.573411458332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45960.573411458332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45960.573411458332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45960.573411458332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45960.573411458332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45960.573411458332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45960.573411458332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45960.573411458332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45960.573411458332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45960.573411458332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45960.573411458332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45960.573411458332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45960.573411458332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45960.573411458332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45960.573411458332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45960.573411458332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45960.573411458332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45960.573411458332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45960.573411458332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45960.573411458332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45960.573411458332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45960.573411458332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45960.573411458332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45960.573411458332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45960.573411458332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45960.573411458332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45960.573411458332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45960.573411458332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45960.573411458332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45960.573411458332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45960.573411458332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45960.573411458332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45960.573411458332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45960.573411458332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45960.573411458332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45960.573411458332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45960.573411458332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45960.573411458332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45960.573411458332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45960.573411458332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45960.573411458332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45960.573411458332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45960.573411458332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45960.573411458332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45960.573411458332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45960.573411458332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45960.573411458332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45960.573411458332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45960.573411458332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45960.573411458332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45960.573411458332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45960.573411458332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45960.573411458332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45960.573411458332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45960.573411458332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45960.573411458332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45960.573411458332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45960.573411458332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45960.573411458332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45960.573411458332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45960.573411458332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45960.573411458332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45960.573411458332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45960.573411458332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45960.573411458332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45960.573411458332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45960.573411458332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45960.573411458332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45960.573411458332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45960.573411458332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45960.573411458332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45960.573411458332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45960.573411458332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45960.573411458332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45960.573411458332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45960.573411458332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45960.573411458332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45960.573411458332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45960.573411458332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45960.573411458332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45960.573411458332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45960.573411458332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45960.573411458332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45960.573411458332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45960.573411458332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45960.573411458332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45960.573411458332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45960.573411458332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45960.573411458332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45960.573411458332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45960.573411458332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45960.573411458332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45960.573411458332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45960.573411458332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45960.573411458332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45960.573411458332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45960.573411458332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45960.573411458332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45960.573411458332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45960.573411458332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45960.573411458332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45960.573411458332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45960.573411458332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45960.573411458332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45960.573411458332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45960.573411458332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45960.573411458332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45960.573411458332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45960.573411458332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45960.573411458332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45960.573411458332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45960.573411458332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45960.573411458332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45960.573411458332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45960.573411458332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45960.573411458332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45960.573411458332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45960.573411458332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45960.573411458332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45960.573411458332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45960.573411458332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45960.573411458332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45960.573411458332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45960.573411458332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45960.573411458332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45960.573411458332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45960.573411458332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45960.573411458332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45960.573411458332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45960.573411458332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45960.573411458332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45960.573411458332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45960.573411458332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45960.573411458332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45960.573411458332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45960.573411458332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45960.573411458332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45960.573411458332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45960.573411458332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45960.573411458332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45960.573411458332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45960.573411458332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45960.573411458332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45960.573411458332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45960.573411458332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45960.573411458332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45960.573411458332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45960.573411458332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45960.573411458332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45960.573411458332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45960.573411458332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45960.573411458332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45960.573411458332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45960.573411458332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45960.573411458332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45960.573411458332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45960.573411458332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45960.573411458332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45960.573411458332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45960.573411458332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45960.573411458332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45960.573411458332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45960.573411458332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45960.573411458332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45960.573411458332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45960.573411458332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45960.573411458332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45960.573411458332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45960.573411458332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45960.573411458332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45960.573411458332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45960.573411458332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45960.573411458332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45960.573411458332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45960.573411458332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45960.573411458332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45960.573411458332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45960.573411458332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45960.573411458332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45960.573411458332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45960.573411458332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45960.573411458332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45960.573411458332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45960.573411458332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45960.573411458332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45960.573411458332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45960.573411458332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45960.573411458332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45960.573411458332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45960.573411458332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45960.573411458332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45960.573411458332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45960.573411458332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45960.573411458332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45960.573411458332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45960.573411458332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45960.573411458332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45960.573411458332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45960.573411458332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45960.573411458332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45960.573411458332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45960.573411458332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45960.573411458332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45960.573411458332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45960.573411458332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45960.573411458332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45960.573411458332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45960.573411458332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45960.573411458332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45960.573411458332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45960.573411458332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45960.573411458332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45960.573411458332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45960.573411458332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45960.573411458332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45960.573411458332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45960.573411458332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45960.573411458332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45960.573411458332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45960.573411458332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45960.573411458332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45960.573411458332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45960.573411458332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45960.573411458332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45960.573411458332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45960.573411458332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45960.573411458332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45960.573411458332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45960.573411458332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45960.573411458332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45960.573411458332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45960.573411458332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45960.573411458332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45960.573411458332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45960.573411458332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45960.573411458332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45960.573411458332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45960.573411458332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45960.573411458332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45960.573411458332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45960.573411458332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45960.573411458332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45960.573411458332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45960.573411458332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45960.573411458332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45960.573411458332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45960.573411458332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45960.573411458332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45960.573411458332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45960.573411458332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45960.573411458332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45960.573411458332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45960.573411458332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45960.573411458332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45960.573411458332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45960.573411458332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45960.573411458332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45960.573411458332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45960.573411458332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45960.573411458332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45960.573411458332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45960.573411458332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45960.573411458332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45960.573411458332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45960.573411458332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45960.573411458332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45960.573411458332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45960.573411458332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45960.573411458332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45960.573411458332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45960.573411458332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45960.573411458332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45960.573411458332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45960.573411458332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45960.573411458332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45960.573411458332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45960.573411458332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45960.573411458332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45960.573411458332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45960.573411458332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45960.573411458332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45960.573411458332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45960.573411458332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45960.573411458332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45960.573411458332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45960.573411458332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45960.573411458332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45960.573411458332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45960.573411458332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45960.573411458332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45960.573411458332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45960.573411458332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45960.573411458332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45960.573411458332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45960.573411458332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45960.573411458332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45960.573411458332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45960.573411458332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45960.573411458332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45960.573411458332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45960.573411458332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45960.573411458332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45960.573411458332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45960.573411458332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45960.573411458332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45960.573411458332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45960.573411458332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45960.573411458332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45960.573411458332</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28857</v>
      </c>
      <c r="E2" s="106" t="s">
        <v>39021</v>
      </c>
      <c r="F2" s="107">
        <v>45960.490162037036</v>
      </c>
      <c r="G2" s="77">
        <f ca="1">IFERROR(NOW()-F2,"-")</f>
        <v>8.3249421295477077E-2</v>
      </c>
      <c r="H2" s="107">
        <v>45960.490162037036</v>
      </c>
      <c r="I2" s="103" t="str">
        <f>IFERROR(VLOOKUP(D2,DB!A:F,6,0),"")</f>
        <v>Generator-SG</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45960.573411458332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45960.573411458332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45960.573411458332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45960.573411458332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45960.573411458332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45960.573411458332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45960.573411458332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45960.573411458332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45960.573411458332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45960.573411458332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45960.573411458332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45960.573411458332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45960.573411458332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45960.573411458332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45960.573411458332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45960.573411458332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45960.573411458332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45960.573411458332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45960.573411458332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45960.573411458332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45960.573411458332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45960.573411458332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45960.573411458332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45960.573411458332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45960.573411458332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45960.573411458332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45960.573411458332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45960.573411458332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45960.573411458332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45960.573411458332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45960.573411458332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45960.573411458332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45960.573411458332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45960.573411458332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45960.573411458332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45960.573411458332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45960.573411458332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45960.573411458332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45960.573411458332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45960.573411458332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45960.573411458332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45960.573411458332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45960.573411458332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45960.573411458332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45960.573411458332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45960.573411458332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45960.573411458332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45960.573411458332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45960.573411458332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45960.573411458332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45960.573411458332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45960.573411458332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45960.573411458332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45960.573411458332</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2025-10-30T10:45:52Z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