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08" documentId="120_S{2AC9BD13-BADA-5192-A53E-5A8FF88502F6}" xr6:coauthVersionLast="47" xr6:coauthVersionMax="47" xr10:uidLastSave="{59E0D51C-0524-42EE-89C6-998A8CB1A81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<sst xmlns="http://schemas.openxmlformats.org/spreadsheetml/2006/main" count="181599" uniqueCount="39214">
  <si>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</si>
  <si>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</si>
  <si>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</si>
  <si>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</si>
  <si>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</si>
  <si>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</si>
  <si>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</si>
  <si>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</si>
  <si>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</si>
  <si>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</si>
  <si>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</si>
  <si>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</si>
  <si>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</si>
  <si>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</si>
  <si>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</si>
  <si>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</si>
  <si>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</si>
  <si>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</si>
  <si>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</si>
  <si>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</si>
  <si>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</si>
  <si>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</si>
  <si>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</si>
  <si>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</si>
  <si>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</si>
  <si>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</si>
  <si>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</si>
  <si>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</si>
  <si>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</si>
  <si>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</si>
  <si>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</si>
  <si>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</si>
  <si>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</si>
  <si>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</si>
  <si>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</si>
  <si>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</si>
  <si>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</si>
  <si>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</si>
  <si>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</si>
  <si>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</si>
  <si>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</si>
  <si>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</si>
  <si>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</si>
  <si>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</si>
  <si>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</si>
  <si>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</si>
  <si>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</si>
  <si>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</si>
  <si>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</si>
  <si>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</si>
  <si>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</si>
  <si>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</si>
  <si>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</si>
  <si>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</si>
  <si>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</si>
  <si>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</si>
  <si>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</si>
  <si>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</si>
  <si>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</si>
  <si>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</si>
  <si>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</si>
  <si>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</si>
  <si>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</si>
  <si>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</si>
  <si>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</si>
  <si>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</si>
  <si>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</si>
  <si>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</si>
  <si>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</si>
  <si>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</si>
  <si>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</si>
  <si>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</si>
  <si>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</si>
  <si>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</si>
  <si>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</si>
  <si>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</si>
  <si>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</si>
  <si>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</si>
  <si>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</si>
  <si>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</si>
  <si>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</si>
  <si>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</si>
  <si>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</si>
  <si>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</si>
  <si>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</si>
  <si>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</si>
  <si>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</si>
  <si>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</si>
  <si>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</si>
  <si>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</si>
  <si>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</si>
  <si>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</si>
  <si>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</si>
  <si>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</si>
  <si>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</si>
  <si>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</si>
  <si>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</si>
  <si>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</si>
  <si>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</si>
  <si>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</si>
  <si>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</si>
  <si>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</si>
  <si>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</si>
  <si>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</si>
  <si>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</si>
  <si>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</si>
  <si>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</si>
  <si>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</si>
  <si>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</si>
  <si>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</si>
  <si>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</si>
  <si>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</si>
  <si>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</si>
  <si>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</si>
  <si>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</si>
  <si>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</si>
  <si>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</si>
  <si>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</si>
  <si>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</si>
  <si>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</si>
  <si>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</si>
  <si>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</si>
  <si>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</si>
  <si>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</si>
  <si>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</si>
  <si>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</si>
  <si>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</si>
  <si>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</si>
  <si>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</si>
  <si>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</si>
  <si>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</si>
  <si>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</si>
  <si>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</si>
  <si>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</si>
  <si>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</si>
  <si>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</si>
  <si>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</si>
  <si>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</si>
  <si>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</si>
  <si>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</si>
  <si>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</si>
  <si>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</si>
  <si>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</si>
  <si>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</si>
  <si>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</si>
  <si>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</si>
  <si>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</si>
  <si>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</si>
  <si>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</si>
  <si>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</si>
  <si>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</si>
  <si>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</si>
  <si>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</si>
  <si>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</si>
  <si>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</si>
  <si>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</si>
  <si>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</si>
  <si>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</si>
  <si>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</si>
  <si>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</si>
  <si>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</si>
  <si>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</si>
  <si>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</si>
  <si>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</si>
  <si>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</si>
  <si>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</si>
  <si>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</si>
  <si>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</si>
  <si>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</si>
  <si>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</si>
  <si>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</si>
  <si>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</si>
  <si>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</si>
  <si>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</si>
  <si>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</si>
  <si>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</si>
  <si>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</si>
  <si>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</si>
  <si>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</si>
  <si>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</si>
  <si>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</si>
  <si>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</si>
  <si>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</si>
  <si>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</si>
  <si>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</si>
  <si>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</si>
  <si>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</si>
  <si>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</si>
  <si>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</si>
  <si>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</si>
  <si>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</si>
  <si>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</si>
  <si>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</si>
  <si>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</si>
  <si>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</si>
  <si>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</si>
  <si>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</si>
  <si>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</si>
  <si>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</si>
  <si>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</si>
  <si>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</si>
  <si>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</si>
  <si>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</si>
  <si>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</si>
  <si>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</si>
  <si>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</si>
  <si>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</si>
  <si>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</si>
  <si>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</si>
  <si>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</si>
  <si>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</si>
  <si>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</si>
  <si>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</si>
  <si>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</si>
  <si>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</si>
  <si>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</si>
  <si>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</si>
  <si>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</si>
  <si>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</si>
  <si>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</si>
  <si>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</si>
  <si>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</si>
  <si>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</si>
  <si>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</si>
  <si>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</si>
  <si>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</si>
  <si>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</si>
  <si>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</si>
  <si>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</si>
  <si>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</si>
  <si>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</si>
  <si>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</si>
  <si>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</si>
  <si>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</si>
  <si>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</si>
  <si>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</si>
  <si>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</si>
  <si>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</si>
  <si>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</si>
  <si>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</si>
  <si>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</si>
  <si>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</si>
  <si>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</si>
  <si>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</si>
  <si>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</si>
  <si>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</si>
  <si>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</si>
  <si>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</si>
  <si>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</si>
  <si>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</si>
  <si>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</si>
  <si>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</si>
  <si>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</si>
  <si>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</si>
  <si>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</si>
  <si>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</si>
  <si>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</si>
  <si>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</si>
  <si>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</si>
  <si>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</si>
  <si>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</si>
  <si>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</si>
  <si>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</si>
  <si>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</si>
  <si>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</si>
  <si>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</si>
  <si>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</si>
  <si>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</si>
  <si>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</si>
  <si>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</si>
  <si>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</si>
  <si>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</si>
  <si>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</si>
  <si>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</si>
  <si>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</si>
  <si>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</si>
  <si>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</si>
  <si>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</si>
  <si>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</si>
  <si>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</si>
  <si>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</si>
  <si>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</si>
  <si>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</si>
  <si>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</si>
  <si>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</si>
  <si>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</si>
  <si>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</si>
  <si>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</si>
  <si>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</si>
  <si>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</si>
  <si>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</si>
  <si>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</si>
  <si>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</si>
  <si>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</si>
  <si>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</si>
  <si>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</si>
  <si>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</si>
  <si>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</si>
  <si>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</si>
  <si>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</si>
  <si>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</si>
  <si>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</si>
  <si>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</si>
  <si>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</si>
  <si>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</si>
  <si>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</si>
  <si>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</si>
  <si>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</si>
  <si>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</si>
  <si>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</si>
  <si>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</si>
  <si>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</si>
  <si>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</si>
  <si>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</si>
  <si>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</si>
  <si>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</si>
  <si>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</si>
  <si>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</si>
  <si>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</si>
  <si>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</si>
  <si>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</si>
  <si>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</si>
  <si>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</si>
  <si>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</si>
  <si>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</si>
  <si>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</si>
  <si>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</si>
  <si>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</si>
  <si>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</si>
  <si>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</si>
  <si>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</si>
  <si>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</si>
  <si>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</si>
  <si>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</si>
  <si>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</si>
  <si>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</si>
  <si>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</si>
  <si>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</si>
  <si>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</si>
  <si>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</si>
  <si>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</si>
  <si>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</si>
  <si>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</si>
  <si>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</si>
  <si>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</si>
  <si>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</si>
  <si>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</si>
  <si>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</si>
  <si>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</si>
  <si>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</si>
  <si>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</si>
  <si>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</si>
  <si>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</si>
  <si>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</si>
  <si>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</si>
  <si>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</si>
  <si>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</si>
  <si>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</si>
  <si>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</si>
  <si>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</si>
  <si>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</si>
  <si>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</si>
  <si>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</si>
  <si>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</si>
  <si>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</si>
  <si>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</si>
  <si>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</si>
  <si>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</si>
  <si>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</si>
  <si>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</si>
  <si>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</si>
  <si>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</si>
  <si>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</si>
  <si>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</si>
  <si>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</si>
  <si>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</si>
  <si>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</si>
  <si>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</si>
  <si>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</si>
  <si>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</si>
  <si>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</si>
  <si>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</si>
  <si>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</si>
  <si>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</si>
  <si>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</si>
  <si>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</si>
  <si>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</si>
  <si>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</si>
  <si>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</si>
  <si>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</si>
  <si>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</si>
  <si>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</si>
  <si>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</si>
  <si>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</si>
  <si>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</si>
  <si>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</si>
  <si>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</si>
  <si>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</si>
  <si>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</si>
  <si>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</si>
  <si>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</si>
  <si>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</si>
  <si>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</si>
  <si>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</si>
  <si>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</si>
  <si>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</si>
  <si>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</si>
  <si>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</si>
  <si>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</si>
  <si>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</si>
  <si>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</si>
  <si>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</si>
  <si>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</si>
  <si>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</si>
  <si>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</si>
  <si>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</si>
  <si>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</si>
  <si>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</si>
  <si>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</si>
  <si>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</si>
  <si>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</si>
  <si>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</si>
  <si>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</si>
  <si>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</si>
  <si>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</si>
  <si>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</si>
  <si>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</si>
  <si>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</si>
  <si>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</si>
  <si>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</si>
  <si>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</si>
  <si>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</si>
  <si>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</si>
  <si>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</si>
  <si>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</si>
  <si>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</si>
  <si>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</si>
  <si>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</si>
  <si>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</si>
  <si>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</si>
  <si>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</si>
  <si>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</si>
  <si>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</si>
  <si>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</si>
  <si>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</si>
  <si>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</si>
  <si>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</si>
  <si>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</si>
  <si>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</si>
  <si>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</si>
  <si>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</si>
  <si>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</si>
  <si>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</si>
  <si>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</si>
  <si>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</si>
  <si>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</si>
  <si>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</si>
  <si>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</si>
  <si>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</si>
  <si>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</si>
  <si>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</si>
  <si>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</si>
  <si>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</si>
  <si>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</si>
  <si>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</si>
  <si>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</si>
  <si>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</si>
  <si>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</si>
  <si>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</si>
  <si>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</si>
  <si>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</si>
  <si>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</si>
  <si>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</si>
  <si>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</si>
  <si>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</si>
  <si>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</si>
  <si>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</si>
  <si>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</si>
  <si>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</si>
  <si>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</si>
  <si>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</si>
  <si>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</si>
  <si>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</si>
  <si>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</si>
  <si>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</si>
  <si>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</si>
  <si>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</si>
  <si>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</si>
  <si>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</si>
  <si>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</si>
  <si>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</si>
  <si>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</si>
  <si>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</si>
  <si>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</si>
  <si>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</si>
  <si>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</si>
  <si>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</si>
  <si>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</si>
  <si>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</si>
  <si>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</si>
  <si>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</si>
  <si>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</si>
  <si>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</si>
  <si>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</si>
  <si>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</si>
  <si>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</si>
  <si>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</si>
  <si>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</si>
  <si>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</si>
  <si>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</si>
  <si>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</si>
  <si>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</si>
  <si>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</si>
  <si>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</si>
  <si>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</si>
  <si>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</si>
  <si>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</si>
  <si>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</si>
  <si>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</si>
  <si>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</si>
  <si>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</si>
  <si>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</si>
  <si>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</si>
  <si>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</si>
  <si>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</si>
  <si>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</si>
  <si>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</si>
  <si>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</si>
  <si>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</si>
  <si>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</si>
  <si>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</si>
  <si>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</si>
  <si>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</si>
  <si>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</si>
  <si>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</si>
  <si>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</si>
  <si>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</si>
  <si>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</si>
  <si>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</si>
  <si>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</si>
  <si>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</si>
  <si>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</si>
  <si>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</si>
  <si>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</si>
  <si>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</si>
  <si>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</si>
  <si>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</si>
  <si>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</si>
  <si>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</si>
  <si>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</si>
  <si>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</si>
  <si>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</si>
  <si>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</si>
  <si>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</si>
  <si>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</si>
  <si>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</si>
  <si>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</si>
  <si>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</si>
  <si>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</si>
  <si>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</si>
  <si>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</si>
  <si>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</si>
  <si>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</si>
  <si>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</si>
  <si>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</si>
  <si>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</si>
  <si>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</si>
  <si>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</si>
  <si>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</si>
  <si>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</si>
  <si>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</si>
  <si>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</si>
  <si>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</si>
  <si>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</si>
  <si>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</si>
  <si>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</si>
  <si>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</si>
  <si>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</si>
  <si>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</si>
  <si>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</si>
  <si>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</si>
  <si>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</si>
  <si>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</si>
  <si>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</si>
  <si>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</si>
  <si>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</si>
  <si>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</si>
  <si>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</si>
  <si>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</si>
  <si>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</si>
  <si>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</si>
  <si>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</si>
  <si>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</si>
  <si>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</si>
  <si>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</si>
  <si>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</si>
  <si>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</si>
  <si>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</si>
  <si>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</si>
  <si>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</si>
  <si>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</si>
  <si>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</si>
  <si>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</si>
  <si>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</si>
  <si>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</si>
  <si>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</si>
  <si>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</si>
  <si>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</si>
  <si>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</si>
  <si>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</si>
  <si>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</si>
  <si>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</si>
  <si>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</si>
  <si>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</si>
  <si>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</si>
  <si>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</si>
  <si>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</si>
  <si>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</si>
  <si>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</si>
  <si>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</si>
  <si>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</si>
  <si>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</si>
  <si>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</si>
  <si>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</si>
  <si>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</si>
  <si>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</si>
  <si>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</si>
  <si>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</si>
  <si>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</si>
  <si>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</si>
  <si>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</si>
  <si>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</si>
  <si>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</si>
  <si>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</si>
  <si>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</si>
  <si>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</si>
  <si>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</si>
  <si>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</si>
  <si>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</si>
  <si>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</si>
  <si>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</si>
  <si>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</si>
  <si>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</si>
  <si>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</si>
  <si>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</si>
  <si>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</si>
  <si>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</si>
  <si>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</si>
  <si>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</si>
  <si>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</si>
  <si>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</si>
  <si>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</si>
  <si>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</si>
  <si>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</si>
  <si>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</si>
  <si>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</si>
  <si>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</si>
  <si>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</si>
  <si>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</si>
  <si>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</si>
  <si>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</si>
  <si>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</si>
  <si>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</si>
  <si>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</si>
  <si>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</si>
  <si>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</si>
  <si>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</si>
  <si>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</si>
  <si>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</si>
  <si>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</si>
  <si>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</si>
  <si>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</si>
  <si>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</si>
  <si>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</si>
  <si>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</si>
  <si>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</si>
  <si>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</si>
  <si>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</si>
  <si>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</si>
  <si>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</si>
  <si>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</si>
  <si>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</si>
  <si>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</si>
  <si>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</si>
  <si>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</si>
  <si>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</si>
  <si>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</si>
  <si>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</si>
  <si>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</si>
  <si>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</si>
  <si>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</si>
  <si>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</si>
  <si>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</si>
  <si>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</si>
  <si>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</si>
  <si>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</si>
  <si>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</si>
  <si>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</si>
  <si>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</si>
  <si>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</si>
  <si>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</si>
  <si>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</si>
  <si>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</si>
  <si>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</si>
  <si>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</si>
  <si>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</si>
  <si>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</si>
  <si>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</si>
  <si>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</si>
  <si>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</si>
  <si>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</si>
  <si>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</si>
  <si>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</si>
  <si>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</si>
  <si>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</si>
  <si>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</si>
  <si>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</si>
  <si>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</si>
  <si>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</si>
  <si>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</si>
  <si>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</si>
  <si>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</si>
  <si>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</si>
  <si>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</si>
  <si>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</si>
  <si>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</si>
  <si>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</si>
  <si>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</si>
  <si>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</si>
  <si>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</si>
  <si>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</si>
  <si>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</si>
  <si>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</si>
  <si>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</si>
  <si>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</si>
  <si>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</si>
  <si>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</si>
  <si>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</si>
  <si>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</si>
  <si>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</si>
  <si>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</si>
  <si>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</si>
  <si>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</si>
  <si>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</si>
  <si>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</si>
  <si>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</si>
  <si>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</si>
  <si>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</si>
  <si>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</si>
  <si>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</si>
  <si>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</si>
  <si>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</si>
  <si>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</si>
  <si>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</si>
  <si>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</si>
  <si>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</si>
  <si>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</si>
  <si>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</si>
  <si>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</si>
  <si>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</si>
  <si>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</si>
  <si>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</si>
  <si>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</si>
  <si>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</si>
  <si>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</si>
  <si>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</si>
  <si>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</si>
  <si>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</si>
  <si>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</si>
  <si>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</si>
  <si>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</si>
  <si>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</si>
  <si>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</si>
  <si>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</si>
  <si>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</si>
  <si>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</si>
  <si>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</si>
  <si>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</si>
  <si>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</si>
  <si>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</si>
  <si>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</si>
  <si>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</si>
  <si>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</si>
  <si>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</si>
  <si>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</si>
  <si>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</si>
  <si>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</si>
  <si>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</si>
  <si>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</si>
  <si>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</si>
  <si>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</si>
  <si>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</si>
  <si>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</si>
  <si>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</si>
  <si>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</si>
  <si>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</si>
  <si>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</si>
  <si>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</si>
  <si>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</si>
  <si>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</si>
  <si>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</si>
  <si>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</si>
  <si>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</si>
  <si>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</si>
  <si>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</si>
  <si>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</si>
  <si>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</si>
  <si>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</si>
  <si>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</si>
  <si>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</si>
  <si>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</si>
  <si>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</si>
  <si>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</si>
  <si>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</si>
  <si>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</si>
  <si>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</si>
  <si>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</si>
  <si>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</si>
  <si>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</si>
  <si>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</si>
  <si>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</si>
  <si>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</si>
  <si>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</si>
  <si>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</si>
  <si>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</si>
  <si>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</si>
  <si>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</si>
  <si>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</si>
  <si>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</si>
  <si>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</si>
  <si>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</si>
  <si>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</si>
  <si>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</si>
  <si>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</si>
  <si>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</si>
  <si>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</si>
  <si>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</si>
  <si>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</si>
  <si>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</si>
  <si>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</si>
  <si>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</si>
  <si>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</si>
  <si>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</si>
  <si>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</si>
  <si>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</si>
  <si>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</si>
  <si>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</si>
  <si>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</si>
  <si>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</si>
  <si>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</si>
  <si>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</si>
  <si>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</si>
  <si>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</si>
  <si>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</si>
  <si>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</si>
  <si>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</si>
  <si>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</si>
  <si>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</si>
  <si>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</si>
  <si>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</si>
  <si>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</si>
  <si>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</si>
  <si>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</si>
  <si>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</si>
  <si>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</si>
  <si>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</si>
  <si>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</si>
  <si>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</si>
  <si>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</si>
  <si>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</si>
  <si>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</si>
  <si>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</si>
  <si>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</si>
  <si>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</si>
  <si>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</si>
  <si>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</si>
  <si>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</si>
  <si>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</si>
  <si>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</si>
  <si>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</si>
  <si>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</si>
  <si>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</si>
  <si>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</si>
  <si>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</si>
  <si>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</si>
  <si>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</si>
  <si>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</si>
  <si>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</si>
  <si>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</si>
  <si>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</si>
  <si>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</si>
  <si>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</si>
  <si>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</si>
  <si>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</si>
  <si>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</si>
  <si>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</si>
  <si>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</si>
  <si>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</si>
  <si>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</si>
  <si>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</si>
  <si>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</si>
  <si>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</si>
  <si>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</si>
  <si>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</si>
  <si>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</si>
  <si>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</si>
  <si>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</si>
  <si>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</si>
  <si>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</si>
  <si>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</si>
  <si>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</si>
  <si>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</si>
  <si>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</si>
  <si>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</si>
  <si>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</si>
  <si>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</si>
  <si>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</si>
  <si>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</si>
  <si>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</si>
  <si>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</si>
  <si>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</si>
  <si>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</si>
  <si>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</si>
  <si>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</si>
  <si>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</si>
  <si>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</si>
  <si>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</si>
  <si>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</si>
  <si>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</si>
  <si>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</si>
  <si>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</si>
  <si>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</si>
  <si>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</si>
  <si>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</si>
  <si>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</si>
  <si>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</si>
  <si>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</si>
  <si>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</si>
  <si>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</si>
  <si>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</si>
  <si>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</si>
  <si>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</si>
  <si>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</si>
  <si>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</si>
  <si>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</si>
  <si>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</si>
  <si>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</si>
  <si>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</si>
  <si>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</si>
  <si>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</si>
  <si>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</si>
  <si>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</si>
  <si>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</si>
  <si>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</si>
  <si>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</si>
  <si>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</si>
  <si>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</si>
  <si>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</si>
  <si>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</si>
  <si>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</si>
  <si>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</si>
  <si>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</si>
  <si>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</si>
  <si>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</si>
  <si>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</si>
  <si>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</si>
  <si>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</si>
  <si>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</si>
  <si>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</si>
  <si>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</si>
  <si>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</si>
  <si>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</si>
  <si>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</si>
  <si>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</si>
  <si>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</si>
  <si>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</si>
  <si>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</si>
  <si>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</si>
  <si>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</si>
  <si>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</si>
  <si>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</si>
  <si>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</si>
  <si>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</si>
  <si>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</si>
  <si>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</si>
  <si>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</si>
  <si>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</si>
  <si>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</si>
  <si>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</si>
  <si>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</si>
  <si>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</si>
  <si>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</si>
  <si>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</si>
  <si>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</si>
  <si>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</si>
  <si>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</si>
  <si>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</si>
  <si>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</si>
  <si>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</si>
  <si>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</si>
  <si>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</si>
  <si>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</si>
  <si>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</si>
  <si>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</si>
  <si>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</si>
  <si>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</si>
  <si>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</si>
  <si>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</si>
  <si>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</si>
  <si>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</si>
  <si>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</si>
  <si>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</si>
  <si>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</si>
  <si>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</si>
  <si>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</si>
  <si>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</si>
  <si>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</si>
  <si>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</si>
  <si>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</si>
  <si>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</si>
  <si>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</si>
  <si>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</si>
  <si>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</si>
  <si>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</si>
  <si>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</si>
  <si>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</si>
  <si>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</si>
  <si>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</si>
  <si>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</si>
  <si>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</si>
  <si>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</si>
  <si>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</si>
  <si>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</si>
  <si>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</si>
  <si>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</si>
  <si>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</si>
  <si>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</si>
  <si>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</si>
  <si>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</si>
  <si>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</si>
  <si>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</si>
  <si>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</si>
  <si>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</si>
  <si>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</si>
  <si>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</si>
  <si>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</si>
  <si>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</si>
  <si>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</si>
  <si>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</si>
  <si>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</si>
  <si>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</si>
  <si>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</si>
  <si>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</si>
  <si>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</si>
  <si>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</si>
  <si>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</si>
  <si>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</si>
  <si>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</si>
  <si>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</si>
  <si>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</si>
  <si>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</si>
  <si>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</si>
  <si>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</si>
  <si>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</si>
  <si>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</si>
  <si>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</si>
  <si>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</si>
  <si>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</si>
  <si>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</si>
  <si>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</si>
  <si>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</si>
  <si>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</si>
  <si>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</si>
  <si>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</si>
  <si>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</si>
  <si>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</si>
  <si>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</si>
  <si>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</si>
  <si>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</si>
  <si>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</si>
  <si>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</si>
  <si>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</si>
  <si>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</si>
  <si>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</si>
  <si>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</si>
  <si>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</si>
  <si>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</si>
  <si>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</si>
  <si>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</si>
  <si>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</si>
  <si>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</si>
  <si>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</si>
  <si>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</si>
  <si>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</si>
  <si>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</si>
  <si>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</si>
  <si>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</si>
  <si>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</si>
  <si>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</si>
  <si>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</si>
  <si>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</si>
  <si>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</si>
  <si>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</si>
  <si>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</si>
  <si>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</si>
  <si>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</si>
  <si>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</si>
  <si>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</si>
  <si>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</si>
  <si>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</si>
  <si>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</si>
  <si>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</si>
  <si>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</si>
  <si>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</si>
  <si>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</si>
  <si>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</si>
  <si>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</si>
  <si>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</si>
  <si>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</si>
  <si>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</si>
  <si>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</si>
  <si>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</si>
  <si>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</si>
  <si>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</si>
  <si>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</si>
  <si>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</si>
  <si>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</si>
  <si>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</si>
  <si>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</si>
  <si>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</si>
  <si>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</si>
  <si>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</si>
  <si>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</si>
  <si>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</si>
  <si>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</si>
  <si>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</si>
  <si>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</si>
  <si>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</si>
  <si>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</si>
  <si>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</si>
  <si>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</si>
  <si>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</si>
  <si>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</si>
  <si>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</si>
  <si>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</si>
  <si>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</si>
  <si>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</si>
  <si>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</si>
  <si>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</si>
  <si>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</si>
  <si>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</si>
  <si>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</si>
  <si>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</si>
  <si>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</si>
  <si>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</si>
  <si>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</si>
  <si>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</si>
  <si>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</si>
  <si>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</si>
  <si>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</si>
  <si>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</si>
  <si>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</si>
  <si>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</si>
  <si>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</si>
  <si>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</si>
  <si>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</si>
  <si>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</si>
  <si>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</si>
  <si>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</si>
  <si>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</si>
  <si>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</si>
  <si>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</si>
  <si>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</si>
  <si>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</si>
  <si>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</si>
  <si>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</si>
  <si>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</si>
  <si>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</si>
  <si>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</si>
  <si>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</si>
  <si>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</si>
  <si>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</si>
  <si>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</si>
  <si>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</si>
  <si>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</si>
  <si>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</si>
  <si>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</si>
  <si>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</si>
  <si>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</si>
  <si>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</si>
  <si>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</si>
  <si>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</si>
  <si>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</si>
  <si>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</si>
  <si>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</si>
  <si>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</si>
  <si>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</si>
  <si>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</si>
  <si>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</si>
  <si>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</si>
  <si>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</si>
  <si>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</si>
  <si>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</si>
  <si>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</si>
  <si>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</si>
  <si>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</si>
  <si>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</si>
  <si>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</si>
  <si>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</si>
  <si>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</si>
  <si>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</si>
  <si>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</si>
  <si>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</si>
  <si>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</si>
  <si>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</si>
  <si>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</si>
  <si>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</si>
  <si>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</si>
  <si>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</si>
  <si>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</si>
  <si>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</si>
  <si>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</si>
  <si>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</si>
  <si>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</si>
  <si>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</si>
  <si>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</si>
  <si>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</si>
  <si>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</si>
  <si>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</si>
  <si>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</si>
  <si>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</si>
  <si>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</si>
  <si>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</si>
  <si>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</si>
  <si>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</si>
  <si>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</si>
  <si>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</si>
  <si>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</si>
  <si>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</si>
  <si>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</si>
  <si>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</si>
  <si>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</si>
  <si>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</si>
  <si>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</si>
  <si>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</si>
  <si>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</si>
  <si>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</si>
  <si>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</si>
  <si>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</si>
  <si>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</si>
  <si>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</si>
  <si>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</si>
  <si>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</si>
  <si>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</si>
  <si>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</si>
  <si>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</si>
  <si>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</si>
  <si>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</si>
  <si>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</si>
  <si>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</si>
  <si>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</si>
  <si>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</si>
  <si>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</si>
  <si>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</si>
  <si>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</si>
  <si>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</si>
  <si>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</si>
  <si>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</si>
  <si>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</si>
  <si>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</si>
  <si>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</si>
  <si>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</si>
  <si>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</si>
  <si>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</si>
  <si>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</si>
  <si>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</si>
  <si>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</si>
  <si>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</si>
  <si>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</si>
  <si>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</si>
  <si>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</si>
  <si>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</si>
  <si>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</si>
  <si>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</si>
  <si>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</si>
  <si>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</si>
  <si>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</si>
  <si>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</si>
  <si>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</si>
  <si>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</si>
  <si>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</si>
  <si>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</si>
  <si>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</si>
  <si>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</si>
  <si>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</si>
  <si>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</si>
  <si>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</si>
  <si>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</si>
  <si>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</si>
  <si>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</si>
  <si>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</si>
  <si>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</si>
  <si>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</si>
  <si>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</si>
  <si>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</si>
  <si>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</si>
  <si>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</si>
  <si>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</si>
  <si>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</si>
  <si>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</si>
  <si>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</si>
  <si>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</si>
  <si>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</si>
  <si>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</si>
  <si>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</si>
  <si>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</si>
  <si>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</si>
  <si>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</si>
  <si>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</si>
  <si>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</si>
  <si>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</si>
  <si>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</si>
  <si>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</si>
  <si>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</si>
  <si>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</si>
  <si>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</si>
  <si>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</si>
  <si>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</si>
  <si>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</si>
  <si>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</si>
  <si>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</si>
  <si>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</si>
  <si>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</si>
  <si>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</si>
  <si>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</si>
  <si>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</si>
  <si>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</si>
  <si>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</si>
  <si>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</si>
  <si>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</si>
  <si>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</si>
  <si>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</si>
  <si>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</si>
  <si>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</si>
  <si>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</si>
  <si>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</si>
  <si>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</si>
  <si>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</si>
  <si>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</si>
  <si>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</si>
  <si>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</si>
  <si>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</si>
  <si>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</si>
  <si>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</si>
  <si>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</si>
  <si>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</si>
  <si>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</si>
  <si>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</si>
  <si>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</si>
  <si>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</si>
  <si>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</si>
  <si>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</si>
  <si>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</si>
  <si>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</si>
  <si>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</si>
  <si>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</si>
  <si>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</si>
  <si>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</si>
  <si>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</si>
  <si>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</si>
  <si>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</si>
  <si>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</si>
  <si>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</si>
  <si>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</si>
  <si>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</si>
  <si>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</si>
  <si>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</si>
  <si>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</si>
  <si>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</si>
  <si>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</si>
  <si>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</si>
  <si>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</si>
  <si>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</si>
  <si>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</si>
  <si>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</si>
  <si>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</si>
  <si>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</si>
  <si>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</si>
  <si>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</si>
  <si>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</si>
  <si>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</si>
  <si>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</si>
  <si>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</si>
  <si>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</si>
  <si>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</si>
  <si>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</si>
  <si>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</si>
  <si>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</si>
  <si>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</si>
  <si>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</si>
  <si>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</si>
  <si>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</si>
  <si>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</si>
  <si>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</si>
  <si>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</si>
  <si>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</si>
  <si>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</si>
  <si>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</si>
  <si>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</si>
  <si>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</si>
  <si>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</si>
  <si>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</si>
  <si>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</si>
  <si>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</si>
  <si>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</si>
  <si>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</si>
  <si>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</si>
  <si>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</si>
  <si>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</si>
  <si>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</si>
  <si>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</si>
  <si>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</si>
  <si>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</si>
  <si>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</si>
  <si>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</si>
  <si>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</si>
  <si>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</si>
  <si>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</si>
  <si>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</si>
  <si>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</si>
  <si>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</si>
  <si>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</si>
  <si>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</si>
  <si>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</si>
  <si>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</si>
  <si>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</si>
  <si>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</si>
  <si>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</si>
  <si>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</si>
  <si>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</si>
  <si>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</si>
  <si>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</si>
  <si>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</si>
  <si>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</si>
  <si>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</si>
  <si>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</si>
  <si>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</si>
  <si>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</si>
  <si>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</si>
  <si>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</si>
  <si>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</si>
  <si>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</si>
  <si>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</si>
  <si>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</si>
  <si>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</si>
  <si>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</si>
  <si>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</si>
  <si>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</si>
  <si>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</si>
  <si>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</si>
  <si>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</si>
  <si>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</si>
  <si>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</si>
  <si>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</si>
  <si>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</si>
  <si>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</si>
  <si>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</si>
  <si>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</si>
  <si>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</si>
  <si>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</si>
  <si>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</si>
  <si>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</si>
  <si>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</si>
  <si>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</si>
  <si>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</si>
  <si>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</si>
  <si>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</si>
  <si>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</si>
  <si>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</si>
  <si>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</si>
  <si>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</si>
  <si>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</si>
  <si>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</si>
  <si>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</si>
  <si>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</si>
  <si>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</si>
  <si>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</si>
  <si>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</si>
  <si>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</si>
  <si>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</si>
  <si>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</si>
  <si>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</si>
  <si>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</si>
  <si>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</si>
  <si>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</si>
  <si>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</si>
  <si>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</si>
  <si>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</si>
  <si>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</si>
  <si>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</si>
  <si>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</si>
  <si>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</si>
  <si>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</si>
  <si>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</si>
  <si>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</si>
  <si>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</si>
  <si>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</si>
  <si>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</si>
  <si>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</si>
  <si>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</si>
  <si>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</si>
  <si>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</si>
  <si>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</si>
  <si>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</si>
  <si>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</si>
  <si>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</si>
  <si>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</si>
  <si>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</si>
  <si>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</si>
  <si>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</si>
  <si>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</si>
  <si>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</si>
  <si>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</si>
  <si>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</si>
  <si>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</si>
  <si>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</si>
  <si>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</si>
  <si>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</si>
  <si>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</si>
  <si>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</si>
  <si>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</si>
  <si>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</si>
  <si>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</si>
  <si>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</si>
  <si>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</si>
  <si>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</si>
  <si>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</si>
  <si>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</si>
  <si>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</si>
  <si>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</si>
  <si>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</si>
  <si>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</si>
  <si>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</si>
  <si>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</si>
  <si>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</si>
  <si>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</si>
  <si>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</si>
  <si>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</si>
  <si>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</si>
  <si>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</si>
  <si>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</si>
  <si>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</si>
  <si>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</si>
  <si>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</si>
  <si>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</si>
  <si>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</si>
  <si>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</si>
  <si>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</si>
  <si>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</si>
  <si>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</si>
  <si>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</si>
  <si>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</si>
  <si>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</si>
  <si>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</si>
  <si>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</si>
  <si>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</si>
  <si>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</si>
  <si>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</si>
  <si>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</si>
  <si>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</si>
  <si>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</si>
  <si>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</si>
  <si>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</si>
  <si>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</si>
  <si>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</si>
  <si>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</si>
  <si>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</si>
  <si>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</si>
  <si>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</si>
  <si>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</si>
  <si>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</si>
  <si>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</si>
  <si>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</si>
  <si>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</si>
  <si>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</si>
  <si>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</si>
  <si>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</si>
  <si>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</si>
  <si>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</si>
  <si>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</si>
  <si>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</si>
  <si>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</si>
  <si>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</si>
  <si>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</si>
  <si>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</si>
  <si>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</si>
  <si>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</si>
  <si>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</si>
  <si>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</si>
  <si>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</si>
  <si>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</si>
  <si>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</si>
  <si>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</si>
  <si>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</si>
  <si>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</si>
  <si>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</si>
  <si>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</si>
  <si>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</si>
  <si>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</si>
  <si>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</si>
  <si>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</si>
  <si>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</si>
  <si>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</si>
  <si>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</si>
  <si>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</si>
  <si>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</si>
  <si>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</si>
  <si>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</si>
  <si>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</si>
  <si>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</si>
  <si>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</si>
  <si>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</si>
  <si>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</si>
  <si>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</si>
  <si>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</si>
  <si>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</si>
  <si>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</si>
  <si>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</si>
  <si>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</si>
  <si>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</si>
  <si>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</si>
  <si>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</si>
  <si>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</si>
  <si>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</si>
  <si>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</si>
  <si>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</si>
  <si>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</si>
  <si>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</si>
  <si>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</si>
  <si>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</si>
  <si>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</si>
  <si>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</si>
  <si>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</si>
  <si>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</si>
  <si>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</si>
  <si>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</si>
  <si>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</si>
  <si>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</si>
  <si>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</si>
  <si>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</si>
  <si>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</si>
  <si>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</si>
  <si>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</si>
  <si>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</si>
  <si>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</si>
  <si>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</si>
  <si>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</si>
  <si>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</si>
  <si>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</si>
  <si>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</si>
  <si>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</si>
  <si>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</si>
  <si>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</si>
  <si>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</si>
  <si>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</si>
  <si>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</si>
  <si>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</si>
  <si>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</si>
  <si>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</si>
  <si>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</si>
  <si>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</si>
  <si>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</si>
  <si>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</si>
  <si>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</si>
  <si>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</si>
  <si>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</si>
  <si>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</si>
  <si>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</si>
  <si>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</si>
  <si>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</si>
  <si>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</si>
  <si>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</si>
  <si>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</si>
  <si>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</si>
  <si>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</si>
  <si>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</si>
  <si>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</si>
  <si>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</si>
  <si>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</si>
  <si>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</si>
  <si>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</si>
  <si>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</si>
  <si>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</si>
  <si>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</si>
  <si>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</si>
  <si>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</si>
  <si>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</si>
  <si>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</si>
  <si>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</si>
  <si>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</si>
  <si>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</si>
  <si>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</si>
  <si>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</si>
  <si>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</si>
  <si>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</si>
  <si>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</si>
  <si>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</si>
  <si>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</si>
  <si>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</si>
  <si>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</si>
  <si>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</si>
  <si>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</si>
  <si>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</si>
  <si>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</si>
  <si>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</si>
  <si>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</si>
  <si>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</si>
  <si>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</si>
  <si>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</si>
  <si>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</si>
  <si>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</si>
  <si>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</si>
  <si>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</si>
  <si>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</si>
  <si>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</si>
  <si>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</si>
  <si>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</si>
  <si>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</si>
  <si>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</si>
  <si>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</si>
  <si>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</si>
  <si>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</si>
  <si>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</si>
  <si>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</si>
  <si>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</si>
  <si>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</si>
  <si>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</si>
  <si>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</si>
  <si>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</si>
  <si>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</si>
  <si>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</si>
  <si>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</si>
  <si>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</si>
  <si>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</si>
  <si>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</si>
  <si>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</si>
  <si>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</si>
  <si>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</si>
  <si>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</si>
  <si>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</si>
  <si>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</si>
  <si>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</si>
  <si>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</si>
  <si>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</si>
  <si>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</si>
  <si>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</si>
  <si>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</si>
  <si>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</si>
  <si>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</si>
  <si>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</si>
  <si>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</si>
  <si>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</si>
  <si>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</si>
  <si>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</si>
  <si>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</si>
  <si>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</si>
  <si>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</si>
  <si>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</si>
  <si>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</si>
  <si>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</si>
  <si>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</si>
  <si>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</si>
  <si>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</si>
  <si>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</si>
  <si>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</si>
  <si>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</si>
  <si>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</si>
  <si>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</si>
  <si>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</si>
  <si>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</si>
  <si>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</si>
  <si>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</si>
  <si>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</si>
  <si>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</si>
  <si>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</si>
  <si>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</si>
  <si>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</si>
  <si>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</si>
  <si>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</si>
  <si>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</si>
  <si>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</si>
  <si>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</si>
  <si>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</si>
  <si>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</si>
  <si>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</si>
  <si>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</si>
  <si>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</si>
  <si>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</si>
  <si>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</si>
  <si>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</si>
  <si>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</si>
  <si>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</si>
  <si>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</si>
  <si>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</si>
  <si>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</si>
  <si>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</si>
  <si>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</si>
  <si>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</si>
  <si>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</si>
  <si>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</si>
  <si>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</si>
  <si>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</si>
  <si>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</si>
  <si>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</si>
  <si>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</si>
  <si>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</si>
  <si>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</si>
  <si>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</si>
  <si>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</si>
  <si>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</si>
  <si>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</si>
  <si>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</si>
  <si>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</si>
  <si>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</si>
  <si>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</si>
  <si>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</si>
  <si>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</si>
  <si>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</si>
  <si>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</si>
  <si>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</si>
  <si>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</si>
  <si>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</si>
  <si>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</si>
  <si>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</si>
  <si>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</si>
  <si>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</si>
  <si>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</si>
  <si>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</si>
  <si>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</si>
  <si>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</si>
  <si>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</si>
  <si>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</si>
  <si>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</si>
  <si>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</si>
  <si>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</si>
  <si>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</si>
  <si>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</si>
  <si>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</si>
  <si>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</si>
  <si>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</si>
  <si>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</si>
  <si>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</si>
  <si>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</si>
  <si>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</si>
  <si>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</si>
  <si>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</si>
  <si>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</si>
  <si>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</si>
  <si>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</si>
  <si>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</si>
  <si>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</si>
  <si>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</si>
  <si>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</si>
  <si>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</si>
  <si>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</si>
  <si>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</si>
  <si>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</si>
  <si>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</si>
  <si>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</si>
  <si>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</si>
  <si>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</si>
  <si>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</si>
  <si>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</si>
  <si>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</si>
  <si>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</si>
  <si>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</si>
  <si>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</si>
  <si>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</si>
  <si>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</si>
  <si>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</si>
  <si>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</si>
  <si>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</si>
  <si>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</si>
  <si>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</si>
  <si>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</si>
  <si>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</si>
  <si>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</si>
  <si>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</si>
  <si>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</si>
  <si>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</si>
  <si>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</si>
  <si>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</si>
  <si>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</si>
  <si>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</si>
  <si>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</si>
  <si>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</si>
  <si>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</si>
  <si>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</si>
  <si>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</si>
  <si>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</si>
  <si>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</si>
  <si>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</si>
  <si>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</si>
  <si>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</si>
  <si>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</si>
  <si>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</si>
  <si>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</si>
  <si>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</si>
  <si>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</si>
  <si>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</si>
  <si>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</si>
  <si>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</si>
  <si>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</si>
  <si>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</si>
  <si>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</si>
  <si>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</si>
  <si>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</si>
  <si>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</si>
  <si>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</si>
  <si>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</si>
  <si>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</si>
  <si>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</si>
  <si>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</si>
  <si>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</si>
  <si>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</si>
  <si>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</si>
  <si>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</si>
  <si>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</si>
  <si>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</si>
  <si>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</si>
  <si>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</si>
  <si>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</si>
  <si>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</si>
  <si>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</si>
  <si>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</si>
  <si>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</si>
  <si>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</si>
  <si>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</si>
  <si>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</si>
  <si>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</si>
  <si>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</si>
  <si>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</si>
  <si>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</si>
  <si>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</si>
  <si>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</si>
  <si>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</si>
  <si>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</si>
  <si>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</si>
  <si>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</si>
  <si>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</si>
  <si>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</si>
  <si>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</si>
  <si>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</si>
  <si>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</si>
  <si>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</si>
  <si>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</si>
  <si>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</si>
  <si>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</si>
  <si>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</si>
  <si>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</si>
  <si>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</si>
  <si>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</si>
  <si>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</si>
  <si>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</si>
  <si>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</si>
  <si>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</si>
  <si>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</si>
  <si>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</si>
  <si>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</si>
  <si>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</si>
  <si>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</si>
  <si>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</si>
  <si>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</si>
  <si>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</si>
  <si>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</si>
  <si>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</si>
  <si>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</si>
  <si>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</si>
  <si>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</si>
  <si>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</si>
  <si>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</si>
  <si>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</si>
  <si>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</si>
  <si>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</si>
  <si>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</si>
  <si>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</si>
  <si>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</si>
  <si>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</si>
  <si>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</si>
  <si>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</si>
  <si>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</si>
  <si>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</si>
  <si>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</si>
  <si>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</si>
  <si>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</si>
  <si>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</si>
  <si>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</si>
  <si>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</si>
  <si>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</si>
  <si>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</si>
  <si>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</si>
  <si>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</si>
  <si>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</si>
  <si>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</si>
  <si>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</si>
  <si>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</si>
  <si>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</si>
  <si>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</si>
  <si>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</si>
  <si>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</si>
  <si>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</si>
  <si>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</si>
  <si>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</si>
  <si>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</si>
  <si>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</si>
  <si>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</si>
  <si>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</si>
  <si>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</si>
  <si>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</si>
  <si>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</si>
  <si>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</si>
  <si>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</si>
  <si>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</si>
  <si>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</si>
  <si>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</si>
  <si>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</si>
  <si>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</si>
  <si>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</si>
  <si>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</si>
  <si>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</si>
  <si>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</si>
  <si>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</si>
  <si>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</si>
  <si>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</si>
  <si>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</si>
  <si>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</si>
  <si>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</si>
  <si>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</si>
  <si>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</si>
  <si>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</si>
  <si>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</si>
  <si>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</si>
  <si>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</si>
  <si>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</si>
  <si>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</si>
  <si>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</si>
  <si>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</si>
  <si>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</si>
  <si>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</si>
  <si>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</si>
  <si>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</si>
  <si>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</si>
  <si>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</si>
  <si>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</si>
  <si>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</si>
  <si>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</si>
  <si>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</si>
  <si>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</si>
  <si>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</si>
  <si>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</si>
  <si>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</si>
  <si>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</si>
  <si>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</si>
  <si>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</si>
  <si>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</si>
  <si>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</si>
  <si>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</si>
  <si>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</si>
  <si>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</si>
  <si>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</si>
  <si>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</si>
  <si>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</si>
  <si>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</si>
  <si>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</si>
  <si>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</si>
  <si>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</si>
  <si>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</si>
  <si>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</si>
  <si>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</si>
  <si>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</si>
  <si>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</si>
  <si>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</si>
  <si>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</si>
  <si>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</si>
  <si>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</si>
  <si>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</si>
  <si>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</si>
  <si>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</si>
  <si>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</si>
  <si>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</si>
  <si>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</si>
  <si>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</si>
  <si>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</si>
  <si>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</si>
  <si>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</si>
  <si>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</si>
  <si>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</si>
  <si>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</si>
  <si>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</si>
  <si>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</si>
  <si>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</si>
  <si>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</si>
  <si>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</si>
  <si>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</si>
  <si>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</si>
  <si>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</si>
  <si>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</si>
  <si>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</si>
  <si>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</si>
  <si>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</si>
  <si>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</si>
  <si>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</si>
  <si>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</si>
  <si>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</si>
  <si>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</si>
  <si>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</si>
  <si>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</si>
  <si>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</si>
  <si>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</si>
  <si>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</si>
  <si>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</si>
  <si>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</si>
  <si>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</si>
  <si>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</si>
  <si>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</si>
  <si>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</si>
  <si>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</si>
  <si>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</si>
  <si>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</si>
  <si>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</si>
  <si>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</si>
  <si>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</si>
  <si>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</si>
  <si>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</si>
  <si>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</si>
  <si>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</si>
  <si>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</si>
  <si>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</si>
  <si>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</si>
  <si>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</si>
  <si>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</si>
  <si>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</si>
  <si>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</si>
  <si>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</si>
  <si>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</si>
  <si>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</si>
  <si>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</si>
  <si>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</si>
  <si>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</si>
  <si>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</si>
  <si>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</si>
  <si>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</si>
  <si>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</si>
  <si>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</si>
  <si>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</si>
  <si>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</si>
  <si>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</si>
  <si>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</si>
  <si>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</si>
  <si>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</si>
  <si>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</si>
  <si>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</si>
  <si>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</si>
  <si>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</si>
  <si>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</si>
  <si>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</si>
  <si>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</si>
  <si>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</si>
  <si>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</si>
  <si>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</si>
  <si>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</si>
  <si>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</si>
  <si>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</si>
  <si>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</si>
  <si>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</si>
  <si>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</si>
  <si>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</si>
  <si>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</si>
  <si>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</si>
  <si>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</si>
  <si>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</si>
  <si>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</si>
  <si>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</si>
  <si>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</si>
  <si>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</si>
  <si>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</si>
  <si>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</si>
  <si>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</si>
  <si>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</si>
  <si>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</si>
  <si>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</si>
  <si>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</si>
  <si>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</si>
  <si>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</si>
  <si>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</si>
  <si>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</si>
  <si>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</si>
  <si>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</si>
  <si>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</si>
  <si>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</si>
  <si>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</si>
  <si>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</si>
  <si>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</si>
  <si>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</si>
  <si>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</si>
  <si>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</si>
  <si>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</si>
  <si>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</si>
  <si>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</si>
  <si>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</si>
  <si>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</si>
  <si>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</si>
  <si>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</si>
  <si>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</si>
  <si>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</si>
  <si>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</si>
  <si>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</si>
  <si>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</si>
  <si>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</si>
  <si>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</si>
  <si>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</si>
  <si>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</si>
  <si>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</si>
  <si>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</si>
  <si>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</si>
  <si>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</si>
  <si>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</si>
  <si>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</si>
  <si>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</si>
  <si>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</si>
  <si>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</si>
  <si>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</si>
  <si>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</si>
  <si>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</si>
  <si>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</si>
  <si>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</si>
  <si>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</si>
  <si>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</si>
  <si>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</si>
  <si>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</si>
  <si>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</si>
  <si>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</si>
  <si>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</si>
  <si>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</si>
  <si>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</si>
  <si>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</si>
  <si>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</si>
  <si>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</si>
  <si>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</si>
  <si>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</si>
  <si>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</si>
  <si>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</si>
  <si>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</si>
  <si>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</si>
  <si>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</si>
  <si>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</si>
  <si>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</si>
  <si>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</si>
  <si>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</si>
  <si>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</si>
  <si>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</si>
  <si>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</si>
  <si>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</si>
  <si>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</si>
  <si>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</si>
  <si>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</si>
  <si>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</si>
  <si>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</si>
  <si>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</si>
  <si>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</si>
  <si>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</si>
  <si>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</si>
  <si>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</si>
  <si>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</si>
  <si>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</si>
  <si>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</si>
  <si>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</si>
  <si>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</si>
  <si>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</si>
  <si>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</si>
  <si>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</si>
  <si>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</si>
  <si>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</si>
  <si>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</si>
  <si>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</si>
  <si>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</si>
  <si>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</si>
  <si>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</si>
  <si>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</si>
  <si>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</si>
  <si>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</si>
  <si>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</si>
  <si>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</si>
  <si>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</si>
  <si>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</si>
  <si>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</si>
  <si>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</si>
  <si>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</si>
  <si>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</si>
  <si>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</si>
  <si>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</si>
  <si>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</si>
  <si>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</si>
  <si>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</si>
  <si>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</si>
  <si>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</si>
  <si>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</si>
  <si>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</si>
  <si>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</si>
  <si>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</si>
  <si>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</si>
  <si>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</si>
  <si>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</si>
  <si>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</si>
  <si>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</si>
  <si>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</si>
  <si>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</si>
  <si>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</si>
  <si>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</si>
  <si>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</si>
  <si>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</si>
  <si>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</si>
  <si>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</si>
  <si>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</si>
  <si>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</si>
  <si>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</si>
  <si>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</si>
  <si>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</si>
  <si>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</si>
  <si>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</si>
  <si>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</si>
  <si>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</si>
  <si>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</si>
  <si>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</si>
  <si>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</si>
  <si>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</si>
  <si>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</si>
  <si>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</si>
  <si>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</si>
  <si>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</si>
  <si>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</si>
  <si>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</si>
  <si>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</si>
  <si>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</si>
  <si>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</si>
  <si>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</si>
  <si>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</si>
  <si>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</si>
  <si>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</si>
  <si>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</si>
  <si>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</si>
  <si>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</si>
  <si>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</si>
  <si>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</si>
  <si>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</si>
  <si>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</si>
  <si>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</si>
  <si>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</si>
  <si>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</si>
  <si>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</si>
  <si>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</si>
  <si>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</si>
  <si>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</si>
  <si>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</si>
  <si>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</si>
  <si>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</si>
  <si>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</si>
  <si>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</si>
  <si>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</si>
  <si>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</si>
  <si>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</si>
  <si>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</si>
  <si>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</si>
  <si>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</si>
  <si>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</si>
  <si>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</si>
  <si>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</si>
  <si>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</si>
  <si>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</si>
  <si>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</si>
  <si>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</si>
  <si>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</si>
  <si>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</si>
  <si>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</si>
  <si>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</si>
  <si>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</si>
  <si>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</si>
  <si>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</si>
  <si>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</si>
  <si>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</si>
  <si>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</si>
  <si>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</si>
  <si>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</si>
  <si>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</si>
  <si>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</si>
  <si>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</si>
  <si>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</si>
  <si>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</si>
  <si>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</si>
  <si>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</si>
  <si>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</si>
  <si>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</si>
  <si>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</si>
  <si>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</si>
  <si>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</si>
  <si>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</si>
  <si>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</si>
  <si>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</si>
  <si>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</si>
  <si>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</si>
  <si>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</si>
  <si>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</si>
  <si>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</si>
  <si>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</si>
  <si>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</si>
  <si>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</si>
  <si>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</si>
  <si>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</si>
  <si>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</si>
  <si>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</si>
  <si>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</si>
  <si>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</si>
  <si>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</si>
  <si>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</si>
  <si>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</si>
  <si>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</si>
  <si>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</si>
  <si>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</si>
  <si>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</si>
  <si>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</si>
  <si>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</si>
  <si>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</si>
  <si>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</si>
  <si>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</si>
  <si>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</si>
  <si>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</si>
  <si>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</si>
  <si>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</si>
  <si>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</si>
  <si>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</si>
  <si>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</si>
  <si>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</si>
  <si>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</si>
  <si>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</si>
  <si>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</si>
  <si>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</si>
  <si>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</si>
  <si>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</si>
  <si>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</si>
  <si>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</si>
  <si>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</si>
  <si>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</si>
  <si>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</si>
  <si>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</si>
  <si>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</si>
  <si>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</si>
  <si>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</si>
  <si>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</si>
  <si>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</si>
  <si>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</si>
  <si>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</si>
  <si>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</si>
  <si>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</si>
  <si>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</si>
  <si>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</si>
  <si>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</si>
  <si>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</si>
  <si>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</si>
  <si>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</si>
  <si>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</si>
  <si>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</si>
  <si>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</si>
  <si>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</si>
  <si>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</si>
  <si>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</si>
  <si>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</si>
  <si>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</si>
  <si>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</si>
  <si>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</si>
  <si>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</si>
  <si>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</si>
  <si>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</si>
  <si>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</si>
  <si>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</si>
  <si>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</si>
  <si>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</si>
  <si>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</si>
  <si>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</si>
  <si>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</si>
  <si>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</si>
  <si>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</si>
  <si>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</si>
  <si>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</si>
  <si>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</si>
  <si>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</si>
  <si>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</si>
  <si>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</si>
  <si>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</si>
  <si>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</si>
  <si>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</si>
  <si>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</si>
  <si>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</si>
  <si>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</si>
  <si>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</si>
  <si>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</si>
  <si>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</si>
  <si>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</si>
  <si>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</si>
  <si>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</si>
  <si>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</si>
  <si>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</si>
  <si>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</si>
  <si>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</si>
  <si>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</si>
  <si>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</si>
  <si>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</si>
  <si>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</si>
  <si>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</si>
  <si>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</si>
  <si>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</si>
  <si>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</si>
  <si>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</si>
  <si>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</si>
  <si>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</si>
  <si>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</si>
  <si>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</si>
  <si>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</si>
  <si>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</si>
  <si>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</si>
  <si>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</si>
  <si>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</si>
  <si>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</si>
  <si>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</si>
  <si>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</si>
  <si>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</si>
  <si>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</si>
  <si>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</si>
  <si>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</si>
  <si>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</si>
  <si>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</si>
  <si>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</si>
  <si>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</si>
  <si>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</si>
  <si>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</si>
  <si>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</si>
  <si>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</si>
  <si>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</si>
  <si>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</si>
  <si>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</si>
  <si>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</si>
  <si>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</si>
  <si>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</si>
  <si>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</si>
  <si>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</si>
  <si>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</si>
  <si>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</si>
  <si>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</si>
  <si>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</si>
  <si>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</si>
  <si>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</si>
  <si>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</si>
  <si>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</si>
  <si>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</si>
  <si>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</si>
  <si>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</si>
  <si>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</si>
  <si>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</si>
  <si>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</si>
  <si>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</si>
  <si>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</si>
  <si>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</si>
  <si>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</si>
  <si>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</si>
  <si>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</si>
  <si>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</si>
  <si>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</si>
  <si>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</si>
  <si>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</si>
  <si>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</si>
  <si>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</si>
  <si>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</si>
  <si>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</si>
  <si>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</si>
  <si>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</si>
  <si>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</si>
  <si>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</si>
  <si>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</si>
  <si>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</si>
  <si>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</si>
  <si>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</si>
  <si>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</si>
  <si>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</si>
  <si>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</si>
  <si>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</si>
  <si>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</si>
  <si>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</si>
  <si>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</si>
  <si>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</si>
  <si>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</si>
  <si>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</si>
  <si>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</si>
  <si>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</si>
  <si>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</si>
  <si>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</si>
  <si>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</si>
  <si>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</si>
  <si>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</si>
  <si>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</si>
  <si>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</si>
  <si>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</si>
  <si>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</si>
  <si>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</si>
  <si>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</si>
  <si>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</si>
  <si>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</si>
  <si>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</si>
  <si>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</si>
  <si>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</si>
  <si>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</si>
  <si>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</si>
  <si>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</si>
  <si>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</si>
  <si>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</si>
  <si>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</si>
  <si>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</si>
  <si>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</si>
  <si>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</si>
  <si>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</si>
  <si>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</si>
  <si>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</si>
  <si>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</si>
  <si>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</si>
  <si>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</si>
  <si>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</si>
  <si>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</si>
  <si>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</si>
  <si>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</si>
  <si>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</si>
  <si>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</si>
  <si>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</si>
  <si>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</si>
  <si>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</si>
  <si>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</si>
  <si>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</si>
  <si>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</si>
  <si>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</si>
  <si>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</si>
  <si>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</si>
  <si>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</si>
  <si>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</si>
  <si>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</si>
  <si>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</si>
  <si>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</si>
  <si>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</si>
  <si>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</si>
  <si>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</si>
  <si>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</si>
  <si>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</si>
  <si>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</si>
  <si>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</si>
  <si>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</si>
  <si>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</si>
  <si>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</si>
  <si>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</si>
  <si>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</si>
  <si>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</si>
  <si>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</si>
  <si>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</si>
  <si>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</si>
  <si>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</si>
  <si>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</si>
  <si>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</si>
  <si>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</si>
  <si>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</si>
  <si>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</si>
  <si>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</si>
  <si>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</si>
  <si>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</si>
  <si>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</si>
  <si>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</si>
  <si>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</si>
  <si>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</si>
  <si>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</si>
  <si>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</si>
  <si>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</si>
  <si>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</si>
  <si>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</si>
  <si>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</si>
  <si>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</si>
  <si>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</si>
  <si>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</si>
  <si>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</si>
  <si>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</si>
  <si>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</si>
  <si>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</si>
  <si>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</si>
  <si>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</si>
  <si>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</si>
  <si>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</si>
  <si>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</si>
  <si>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</si>
  <si>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</si>
  <si>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</si>
  <si>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</si>
  <si>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</si>
  <si>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</si>
  <si>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</si>
  <si>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</si>
  <si>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</si>
  <si>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</si>
  <si>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</si>
  <si>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</si>
  <si>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</si>
  <si>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</si>
  <si>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</si>
  <si>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</si>
  <si>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</si>
  <si>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</si>
  <si>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</si>
  <si>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</si>
  <si>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</si>
  <si>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</si>
  <si>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</si>
  <si>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</si>
  <si>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</si>
  <si>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</si>
  <si>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</si>
  <si>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</si>
  <si>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</si>
  <si>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</si>
  <si>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</si>
  <si>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</si>
  <si>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</si>
  <si>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</si>
  <si>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</si>
  <si>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</si>
  <si>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</si>
  <si>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</si>
  <si>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</si>
  <si>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</si>
  <si>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</si>
  <si>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</si>
  <si>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</si>
  <si>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</si>
  <si>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</si>
  <si>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</si>
  <si>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</si>
  <si>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</si>
  <si>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</si>
  <si>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</si>
  <si>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</si>
  <si>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</si>
  <si>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</si>
  <si>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</si>
  <si>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</si>
  <si>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</si>
  <si>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</si>
  <si>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</si>
  <si>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</si>
  <si>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</si>
  <si>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</si>
  <si>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</si>
  <si>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</si>
  <si>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</si>
  <si>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</si>
  <si>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</si>
  <si>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</si>
  <si>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</si>
  <si>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</si>
  <si>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</si>
  <si>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</si>
  <si>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</si>
  <si>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</si>
  <si>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</si>
  <si>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</si>
  <si>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</si>
  <si>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</si>
  <si>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</si>
  <si>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</si>
  <si>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</si>
  <si>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</si>
  <si>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</si>
  <si>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</si>
  <si>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</si>
  <si>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</si>
  <si>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</si>
  <si>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</si>
  <si>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</si>
  <si>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</si>
  <si>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</si>
  <si>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</si>
  <si>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</si>
  <si>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</si>
  <si>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</si>
  <si>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</si>
  <si>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</si>
  <si>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</si>
  <si>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</si>
  <si>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</si>
  <si>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</si>
  <si>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</si>
  <si>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</si>
  <si>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</si>
  <si>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</si>
  <si>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</si>
  <si>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</si>
  <si>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</si>
  <si>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</si>
  <si>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</si>
  <si>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</si>
  <si>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</si>
  <si>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</si>
  <si>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</si>
  <si>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</si>
  <si>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</si>
  <si>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</si>
  <si>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</si>
  <si>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</si>
  <si>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</si>
  <si>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</si>
  <si>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</si>
  <si>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</si>
  <si>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</si>
  <si>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</si>
  <si>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</si>
  <si>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</si>
  <si>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</si>
  <si>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</si>
  <si>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</si>
  <si>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</si>
  <si>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</si>
  <si>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</si>
  <si>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</si>
  <si>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</si>
  <si>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</si>
  <si>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</si>
  <si>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</si>
  <si>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</si>
  <si>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</si>
  <si>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</si>
  <si>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</si>
  <si>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</si>
  <si>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</si>
  <si>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</si>
  <si>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</si>
  <si>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</si>
  <si>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</si>
  <si>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</si>
  <si>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</si>
  <si>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</si>
  <si>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</si>
  <si>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</si>
  <si>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</si>
  <si>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</si>
  <si>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</si>
  <si>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</si>
  <si>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</si>
  <si>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</si>
  <si>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</si>
  <si>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</si>
  <si>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</si>
  <si>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</si>
  <si>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</si>
  <si>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</si>
  <si>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</si>
  <si>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</si>
  <si>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</si>
  <si>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</si>
  <si>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</si>
  <si>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</si>
  <si>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</si>
  <si>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</si>
  <si>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</si>
  <si>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</si>
  <si>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</si>
  <si>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</si>
  <si>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</si>
  <si>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</si>
  <si>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</si>
  <si>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</si>
  <si>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</si>
  <si>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</si>
  <si>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</si>
  <si>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</si>
  <si>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</si>
  <si>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</si>
  <si>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</si>
  <si>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</si>
  <si>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</si>
  <si>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</si>
  <si>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</si>
  <si>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</si>
  <si>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</si>
  <si>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</si>
  <si>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</si>
  <si>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</si>
  <si>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</si>
  <si>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</si>
  <si>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</si>
  <si>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</si>
  <si>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</si>
  <si>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</si>
  <si>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</si>
  <si>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</si>
  <si>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</si>
  <si>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</si>
  <si>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</si>
  <si>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</si>
  <si>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</si>
  <si>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</si>
  <si>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</si>
  <si>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</si>
  <si>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</si>
  <si>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</si>
  <si>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</si>
  <si>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</si>
  <si>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</si>
  <si>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</si>
  <si>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</si>
  <si>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</si>
  <si>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</si>
  <si>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</si>
  <si>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</si>
  <si>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</si>
  <si>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</si>
  <si>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</si>
  <si>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</si>
  <si>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</si>
  <si>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</si>
  <si>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</si>
  <si>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</si>
  <si>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</si>
  <si>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</si>
  <si>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</si>
  <si>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</si>
  <si>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</si>
  <si>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</si>
  <si>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</si>
  <si>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</si>
  <si>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</si>
  <si>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</si>
  <si>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</si>
  <si>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</si>
  <si>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</si>
  <si>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</si>
  <si>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</si>
  <si>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</si>
  <si>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</si>
  <si>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</si>
  <si>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</si>
  <si>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</si>
  <si>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</si>
  <si>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</si>
  <si>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</si>
  <si>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</si>
  <si>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</si>
  <si>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</si>
  <si>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</si>
  <si>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</si>
  <si>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</si>
  <si>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</si>
  <si>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</si>
  <si>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</si>
  <si>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</si>
  <si>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</si>
  <si>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</si>
  <si>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</si>
  <si>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</si>
  <si>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</si>
  <si>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</si>
  <si>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</si>
  <si>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</si>
  <si>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</si>
  <si>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</si>
  <si>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</si>
  <si>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</si>
  <si>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</si>
  <si>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</si>
  <si>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</si>
  <si>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</si>
  <si>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</si>
  <si>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</si>
  <si>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</si>
  <si>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</si>
  <si>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</si>
  <si>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</si>
  <si>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</si>
  <si>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</si>
  <si>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</si>
  <si>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</si>
  <si>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</si>
  <si>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</si>
  <si>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</si>
  <si>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</si>
  <si>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</si>
  <si>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</si>
  <si>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</si>
  <si>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</si>
  <si>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</si>
  <si>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</si>
  <si>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</si>
  <si>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</si>
  <si>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</si>
  <si>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</si>
  <si>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</si>
  <si>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</si>
  <si>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</si>
  <si>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</si>
  <si>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</si>
  <si>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</si>
  <si>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</si>
  <si>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</si>
  <si>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</si>
  <si>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</si>
  <si>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</si>
  <si>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</si>
  <si>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</si>
  <si>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</si>
  <si>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</si>
  <si>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</si>
  <si>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</si>
  <si>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</si>
  <si>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</si>
  <si>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</si>
  <si>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</si>
  <si>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</si>
  <si>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</si>
  <si>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</si>
  <si>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</si>
  <si>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</si>
  <si>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</si>
  <si>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</si>
  <si>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</si>
  <si>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</si>
  <si>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</si>
  <si>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</si>
  <si>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</si>
  <si>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</si>
  <si>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</si>
  <si>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</si>
  <si>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</si>
  <si>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</si>
  <si>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</si>
  <si>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</si>
  <si>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</si>
  <si>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</si>
  <si>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</si>
  <si>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</si>
  <si>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</si>
  <si>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</si>
  <si>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</si>
  <si>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</si>
  <si>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</si>
  <si>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</si>
  <si>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</si>
  <si>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</si>
  <si>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</si>
  <si>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</si>
  <si>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</si>
  <si>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</si>
  <si>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</si>
  <si>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</si>
  <si>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</si>
  <si>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</si>
  <si>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</si>
  <si>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</si>
  <si>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</si>
  <si>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</si>
  <si>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</si>
  <si>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</si>
  <si>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</si>
  <si>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</si>
  <si>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</si>
  <si>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</si>
  <si>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</si>
  <si>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</si>
  <si>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</si>
  <si>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</si>
  <si>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</si>
  <si>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</si>
  <si>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</si>
  <si>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</si>
  <si>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</si>
  <si>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</si>
  <si>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</si>
  <si>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</si>
  <si>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</si>
  <si>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</si>
  <si>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</si>
  <si>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</si>
  <si>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</si>
  <si>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</si>
  <si>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</si>
  <si>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</si>
  <si>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</si>
  <si>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</si>
  <si>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</si>
  <si>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</si>
  <si>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</si>
  <si>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</si>
  <si>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</si>
  <si>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</si>
  <si>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</si>
  <si>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</si>
  <si>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</si>
  <si>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</si>
  <si>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</si>
  <si>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</si>
  <si>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</si>
  <si>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</si>
  <si>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</si>
  <si>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</si>
  <si>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</si>
  <si>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</si>
  <si>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</si>
  <si>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</si>
  <si>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</si>
  <si>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</si>
  <si>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</si>
  <si>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</si>
  <si>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</si>
  <si>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</si>
  <si>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</si>
  <si>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</si>
  <si>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</si>
  <si>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</si>
  <si>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</si>
  <si>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</si>
  <si>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</si>
  <si>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</si>
  <si>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</si>
  <si>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</si>
  <si>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</si>
  <si>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</si>
  <si>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</si>
  <si>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</si>
  <si>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</si>
  <si>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</si>
  <si>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</si>
  <si>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</si>
  <si>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</si>
  <si>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</si>
  <si>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</si>
  <si>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</si>
  <si>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</si>
  <si>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</si>
  <si>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</si>
  <si>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</si>
  <si>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</si>
  <si>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</si>
  <si>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</si>
  <si>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</si>
  <si>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</si>
  <si>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</si>
  <si>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</si>
  <si>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</si>
  <si>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</si>
  <si>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</si>
  <si>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</si>
  <si>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</si>
  <si>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</si>
  <si>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</si>
  <si>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</si>
  <si>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</si>
  <si>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</si>
  <si>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</si>
  <si>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</si>
  <si>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</si>
  <si>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</si>
  <si>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</si>
  <si>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</si>
  <si>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</si>
  <si>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</si>
  <si>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</si>
  <si>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</si>
  <si>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</si>
  <si>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</si>
  <si>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</si>
  <si>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</si>
  <si>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</si>
  <si>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</si>
  <si>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</si>
  <si>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</si>
  <si>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</si>
  <si>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</si>
  <si>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</si>
  <si>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</si>
  <si>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</si>
  <si>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</si>
  <si>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</si>
  <si>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</si>
  <si>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</si>
  <si>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</si>
  <si>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</si>
  <si>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</si>
  <si>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</si>
  <si>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</si>
  <si>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</si>
  <si>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</si>
  <si>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</si>
  <si>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</si>
  <si>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</si>
  <si>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</si>
  <si>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</si>
  <si>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</si>
  <si>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</si>
  <si>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</si>
  <si>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</si>
  <si>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</si>
  <si>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</si>
  <si>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</si>
  <si>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</si>
  <si>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</si>
  <si>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</si>
  <si>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</si>
  <si>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</si>
  <si>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</si>
  <si>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</si>
  <si>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</si>
  <si>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</si>
  <si>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</si>
  <si>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</si>
  <si>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</si>
  <si>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</si>
  <si>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</si>
  <si>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</si>
  <si>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</si>
  <si>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</si>
  <si>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</si>
  <si>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</si>
  <si>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</si>
  <si>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</si>
  <si>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</si>
  <si>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</si>
  <si>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</si>
  <si>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</si>
  <si>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</si>
  <si>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</si>
  <si>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</si>
  <si>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</si>
  <si>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</si>
  <si>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</si>
  <si>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</si>
  <si>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</si>
  <si>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</si>
  <si>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</si>
  <si>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</si>
  <si>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</si>
  <si>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</si>
  <si>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</si>
  <si>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</si>
  <si>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</si>
  <si>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</si>
  <si>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</si>
  <si>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</si>
  <si>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</si>
  <si>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</si>
  <si>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</si>
  <si>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</si>
  <si>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</si>
  <si>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</si>
  <si>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</si>
  <si>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</si>
  <si>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</si>
  <si>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</si>
  <si>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</si>
  <si>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</si>
  <si>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</si>
  <si>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</si>
  <si>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</si>
  <si>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</si>
  <si>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</si>
  <si>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</si>
  <si>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</si>
  <si>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</si>
  <si>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</si>
  <si>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</si>
  <si>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</si>
  <si>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</si>
  <si>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</si>
  <si>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</si>
  <si>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</si>
  <si>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</si>
  <si>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</si>
  <si>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</si>
  <si>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</si>
  <si>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</si>
  <si>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</si>
  <si>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</si>
  <si>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</si>
  <si>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</si>
  <si>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</si>
  <si>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</si>
  <si>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</si>
  <si>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</si>
  <si>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</si>
  <si>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</si>
  <si>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</si>
  <si>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</si>
  <si>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</si>
  <si>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</si>
  <si>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</si>
  <si>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</si>
  <si>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</si>
  <si>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</si>
  <si>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</si>
  <si>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</si>
  <si>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</si>
  <si>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</si>
  <si>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</si>
  <si>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</si>
  <si>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</si>
  <si>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</si>
  <si>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</si>
  <si>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</si>
  <si>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</si>
  <si>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</si>
  <si>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</si>
  <si>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</si>
  <si>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</si>
  <si>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</si>
  <si>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</si>
  <si>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</si>
  <si>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</si>
  <si>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</si>
  <si>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</si>
  <si>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</si>
  <si>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</si>
  <si>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</si>
  <si>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</si>
  <si>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</si>
  <si>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</si>
  <si>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</si>
  <si>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</si>
  <si>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</si>
  <si>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</si>
  <si>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</si>
  <si>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</si>
  <si>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</si>
  <si>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</si>
  <si>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</si>
  <si>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</si>
  <si>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</si>
  <si>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</si>
  <si>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</si>
  <si>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</si>
  <si>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</si>
  <si>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</si>
  <si>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</si>
  <si>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</si>
  <si>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</si>
  <si>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</si>
  <si>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</si>
  <si>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</si>
  <si>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</si>
  <si>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</si>
  <si>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</si>
  <si>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</si>
  <si>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</si>
  <si>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</si>
  <si>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</si>
  <si>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</si>
  <si>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</si>
  <si>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</si>
  <si>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</si>
  <si>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</si>
  <si>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</si>
  <si>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</si>
  <si>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</si>
  <si>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</si>
  <si>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</si>
  <si>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</si>
  <si>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</si>
  <si>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</si>
  <si>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</si>
  <si>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</si>
  <si>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</si>
  <si>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</si>
  <si>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</si>
  <si>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</si>
  <si>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</si>
  <si>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</si>
  <si>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</si>
  <si>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</si>
  <si>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</si>
  <si>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</si>
  <si>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</si>
  <si>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</si>
  <si>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</si>
  <si>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</si>
  <si>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</si>
  <si>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</si>
  <si>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</si>
  <si>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</si>
  <si>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</si>
  <si>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</si>
  <si>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</si>
  <si>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</si>
  <si>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</si>
  <si>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</si>
  <si>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</si>
  <si>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</si>
  <si>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</si>
  <si>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</si>
  <si>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</si>
  <si>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</si>
  <si>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</si>
  <si>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</si>
  <si>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</si>
  <si>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</si>
  <si>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</si>
  <si>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</si>
  <si>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</si>
  <si>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</si>
  <si>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</si>
  <si>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</si>
  <si>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</si>
  <si>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</si>
  <si>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</si>
  <si>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</si>
  <si>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</si>
  <si>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</si>
  <si>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</si>
  <si>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</si>
  <si>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</si>
  <si>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</si>
  <si>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</si>
  <si>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</si>
  <si>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</si>
  <si>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</si>
  <si>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</si>
  <si>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</si>
  <si>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</si>
  <si>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</si>
  <si>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</si>
  <si>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</si>
  <si>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</si>
  <si>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</si>
  <si>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</si>
  <si>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</si>
  <si>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</si>
  <si>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</si>
  <si>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</si>
  <si>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</si>
  <si>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</si>
  <si>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</si>
  <si>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</si>
  <si>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</si>
  <si>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</si>
  <si>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</si>
  <si>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</si>
  <si>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</si>
  <si>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</si>
  <si>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</si>
  <si>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</si>
  <si>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</si>
  <si>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</si>
  <si>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</si>
  <si>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</si>
  <si>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</si>
  <si>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</si>
  <si>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</si>
  <si>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</si>
  <si>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</si>
  <si>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</si>
  <si>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</si>
  <si>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</si>
  <si>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</si>
  <si>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</si>
  <si>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</si>
  <si>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</si>
  <si>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</si>
  <si>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</si>
  <si>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</si>
  <si>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</si>
  <si>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</si>
  <si>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</si>
  <si>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</si>
  <si>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</si>
  <si>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</si>
  <si>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</si>
  <si>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</si>
  <si>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</si>
  <si>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</si>
  <si>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</si>
  <si>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</si>
  <si>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</si>
  <si>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</si>
  <si>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</si>
  <si>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</si>
  <si>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</si>
  <si>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</si>
  <si>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</si>
  <si>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</si>
  <si>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</si>
  <si>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</si>
  <si>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</si>
  <si>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</si>
  <si>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</si>
  <si>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</si>
  <si>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</si>
  <si>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</si>
  <si>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</si>
  <si>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</si>
  <si>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</si>
  <si>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</si>
  <si>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</si>
  <si>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</si>
  <si>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</si>
  <si>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</si>
  <si>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</si>
  <si>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</si>
  <si>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</si>
  <si>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</si>
  <si>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</si>
  <si>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</si>
  <si>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</si>
  <si>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</si>
  <si>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</si>
  <si>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</si>
  <si>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</si>
  <si>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</si>
  <si>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</si>
  <si>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</si>
  <si>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</si>
  <si>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</si>
  <si>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</si>
  <si>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</si>
  <si>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</si>
  <si>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</si>
  <si>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</si>
  <si>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</si>
  <si>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</si>
  <si>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</si>
  <si>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</si>
  <si>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</si>
  <si>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</si>
  <si>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</si>
  <si>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</si>
  <si>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</si>
  <si>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</si>
  <si>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</si>
  <si>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</si>
  <si>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</si>
  <si>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</si>
  <si>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</si>
  <si>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</si>
  <si>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</si>
  <si>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</si>
  <si>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</si>
  <si>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</si>
  <si>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</si>
  <si>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</si>
  <si>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</si>
  <si>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</si>
  <si>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</si>
  <si>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</si>
  <si>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</si>
  <si>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</si>
  <si>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</si>
  <si>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</si>
  <si>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</si>
  <si>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</si>
  <si>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</si>
  <si>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</si>
  <si>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</si>
  <si>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</si>
  <si>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</si>
  <si>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</si>
  <si>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</si>
  <si>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</si>
  <si>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</si>
  <si>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</si>
  <si>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</si>
  <si>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</si>
  <si>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</si>
  <si>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</si>
  <si>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</si>
  <si>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</si>
  <si>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</si>
  <si>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</si>
  <si>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</si>
  <si>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</si>
  <si>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</si>
  <si>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</si>
  <si>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</si>
  <si>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</si>
  <si>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</si>
  <si>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</si>
  <si>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</si>
  <si>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</si>
  <si>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</si>
  <si>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</si>
  <si>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</si>
  <si>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</si>
  <si>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</si>
  <si>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</si>
  <si>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</si>
  <si>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</si>
  <si>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</si>
  <si>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</si>
  <si>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</si>
  <si>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</si>
  <si>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</si>
  <si>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</si>
  <si>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</si>
  <si>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</si>
  <si>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</si>
  <si>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</si>
  <si>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</si>
  <si>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</si>
  <si>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</si>
  <si>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</si>
  <si>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</si>
  <si>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</si>
  <si>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</si>
  <si>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</si>
  <si>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</si>
  <si>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</si>
  <si>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</si>
  <si>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</si>
  <si>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</si>
  <si>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</si>
  <si>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</si>
  <si>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</si>
  <si>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</si>
  <si>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</si>
  <si>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</si>
  <si>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</si>
  <si>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</si>
  <si>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</si>
  <si>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</si>
  <si>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</si>
  <si>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</si>
  <si>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</si>
  <si>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</si>
  <si>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</si>
  <si>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</si>
  <si>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</si>
  <si>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</si>
  <si>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</si>
  <si>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</si>
  <si>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</si>
  <si>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</si>
  <si>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</si>
  <si>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</si>
  <si>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</si>
  <si>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</si>
  <si>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</si>
  <si>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</si>
  <si>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</si>
  <si>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</si>
  <si>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</si>
  <si>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</si>
  <si>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</si>
  <si>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</si>
  <si>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</si>
  <si>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</si>
  <si>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</si>
  <si>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</si>
  <si>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</si>
  <si>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</si>
  <si>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</si>
  <si>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</si>
  <si>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</si>
  <si>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</si>
  <si>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</si>
  <si>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</si>
  <si>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</si>
  <si>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</si>
  <si>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</si>
  <si>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</si>
  <si>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</si>
  <si>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</si>
  <si>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</si>
  <si>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</si>
  <si>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</si>
  <si>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</si>
  <si>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</si>
  <si>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</si>
  <si>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</si>
  <si>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</si>
  <si>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</si>
  <si>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</si>
  <si>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</si>
  <si>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</si>
  <si>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</si>
  <si>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</si>
  <si>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</si>
  <si>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</si>
  <si>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</si>
  <si>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</si>
  <si>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</si>
  <si>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</si>
  <si>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</si>
  <si>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</si>
  <si>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</si>
  <si>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</si>
  <si>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</si>
  <si>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</si>
  <si>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</si>
  <si>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</si>
  <si>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</si>
  <si>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</si>
  <si>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</si>
  <si>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</si>
  <si>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</si>
  <si>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</si>
  <si>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</si>
  <si>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</si>
  <si>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</si>
  <si>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</si>
  <si>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</si>
  <si>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</si>
  <si>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</si>
  <si>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</si>
  <si>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</si>
  <si>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</si>
  <si>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</si>
  <si>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</si>
  <si>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</si>
  <si>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</si>
  <si>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</si>
  <si>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</si>
  <si>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</si>
  <si>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</si>
  <si>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</si>
  <si>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</si>
  <si>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</si>
  <si>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</si>
  <si>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</si>
  <si>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</si>
  <si>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</si>
  <si>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</si>
  <si>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</si>
  <si>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</si>
  <si>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</si>
  <si>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</si>
  <si>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</si>
  <si>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</si>
  <si>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</si>
  <si>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</si>
  <si>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</si>
  <si>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</si>
  <si>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</si>
  <si>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</si>
  <si>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</si>
  <si>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</si>
  <si>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</si>
  <si>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</si>
  <si>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</si>
  <si>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</si>
  <si>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</si>
  <si>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</si>
  <si>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</si>
  <si>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</si>
  <si>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</si>
  <si>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</si>
  <si>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</si>
  <si>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</si>
  <si>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</si>
  <si>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</si>
  <si>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</si>
  <si>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</si>
  <si>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</si>
  <si>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</si>
  <si>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</si>
  <si>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</si>
  <si>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</si>
  <si>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</si>
  <si>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</si>
  <si>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</si>
  <si>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</si>
  <si>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</si>
  <si>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</si>
  <si>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</si>
  <si>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</si>
  <si>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</si>
  <si>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</si>
  <si>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</si>
  <si>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</si>
  <si>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</si>
  <si>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</si>
  <si>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</si>
  <si>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</si>
  <si>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</si>
  <si>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</si>
  <si>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</si>
  <si>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</si>
  <si>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</si>
  <si>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</si>
  <si>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</si>
  <si>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</si>
  <si>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</si>
  <si>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</si>
  <si>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</si>
  <si>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</si>
  <si>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</si>
  <si>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</si>
  <si>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</si>
  <si>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</si>
  <si>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</si>
  <si>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</si>
  <si>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</si>
  <si>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</si>
  <si>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</si>
  <si>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</si>
  <si>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</si>
  <si>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</si>
  <si>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</si>
  <si>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</si>
  <si>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</si>
  <si>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</si>
  <si>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</si>
  <si>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</si>
  <si>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</si>
  <si>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</si>
  <si>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</si>
  <si>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</si>
  <si>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</si>
  <si>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</si>
  <si>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</si>
  <si>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</si>
  <si>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</si>
  <si>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</si>
  <si>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</si>
  <si>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</si>
  <si>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</si>
  <si>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</si>
  <si>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</si>
  <si>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</si>
  <si>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</si>
  <si>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</si>
  <si>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</si>
  <si>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</si>
  <si>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</si>
  <si>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</si>
  <si>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</si>
  <si>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</si>
  <si>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</si>
  <si>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</si>
  <si>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</si>
  <si>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</si>
  <si>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</si>
  <si>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</si>
  <si>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</si>
  <si>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</si>
  <si>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</si>
  <si>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</si>
  <si>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</si>
  <si>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</si>
  <si>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</si>
  <si>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</si>
  <si>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</si>
  <si>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</si>
  <si>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</si>
  <si>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</si>
  <si>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</si>
  <si>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</si>
  <si>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</si>
  <si>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</si>
  <si>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</si>
  <si>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</si>
  <si>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</si>
  <si>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</si>
  <si>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</si>
  <si>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</si>
  <si>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</si>
  <si>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</si>
  <si>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</si>
  <si>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</si>
  <si>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</si>
  <si>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</si>
  <si>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</si>
  <si>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</si>
  <si>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</si>
  <si>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</si>
  <si>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</si>
  <si>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</si>
  <si>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</si>
  <si>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</si>
  <si>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</si>
  <si>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</si>
  <si>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</si>
  <si>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</si>
  <si>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</si>
  <si>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</si>
  <si>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</si>
  <si>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</si>
  <si>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</si>
  <si>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</si>
  <si>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</si>
  <si>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</si>
  <si>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</si>
  <si>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</si>
  <si>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</si>
  <si>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</si>
  <si>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</si>
  <si>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</si>
  <si>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</si>
  <si>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</si>
  <si>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</si>
  <si>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</si>
  <si>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</si>
  <si>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</si>
  <si>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</si>
  <si>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</si>
  <si>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</si>
  <si>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</si>
  <si>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</si>
  <si>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</si>
  <si>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</si>
  <si>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</si>
  <si>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</si>
  <si>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</si>
  <si>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</si>
  <si>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</si>
  <si>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</si>
  <si>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</si>
  <si>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</si>
  <si>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</si>
  <si>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</si>
  <si>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</si>
  <si>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</si>
  <si>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</si>
  <si>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</si>
  <si>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</si>
  <si>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</si>
  <si>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</si>
  <si>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</si>
  <si>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</si>
  <si>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</si>
  <si>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</si>
  <si>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</si>
  <si>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</si>
  <si>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</si>
  <si>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</si>
  <si>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</si>
  <si>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</si>
  <si>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</si>
  <si>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</si>
  <si>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</si>
  <si>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</si>
  <si>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</si>
  <si>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</si>
  <si>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</si>
  <si>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</si>
  <si>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</si>
  <si>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</si>
  <si>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</si>
  <si>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</si>
  <si>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</si>
  <si>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</si>
  <si>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</si>
  <si>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</si>
  <si>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</si>
  <si>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</si>
  <si>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</si>
  <si>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</si>
  <si>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</si>
  <si>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</si>
  <si>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</si>
  <si>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</si>
  <si>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</si>
  <si>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</si>
  <si>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</si>
  <si>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</si>
  <si>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</si>
  <si>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</si>
  <si>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</si>
  <si>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</si>
  <si>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</si>
  <si>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</si>
  <si>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</si>
  <si>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</si>
  <si>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</si>
  <si>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</si>
  <si>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</si>
  <si>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</si>
  <si>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</si>
  <si>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</si>
  <si>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</si>
  <si>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</si>
  <si>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</si>
  <si>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</si>
  <si>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</si>
  <si>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</si>
  <si>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</si>
  <si>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</si>
  <si>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</si>
  <si>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</si>
  <si>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</si>
  <si>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</si>
  <si>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</si>
  <si>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</si>
  <si>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</si>
  <si>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</si>
  <si>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</si>
  <si>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</si>
  <si>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</si>
  <si>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</si>
  <si>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</si>
  <si>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</si>
  <si>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</si>
  <si>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</si>
  <si>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</si>
  <si>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</si>
  <si>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</si>
  <si>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</si>
  <si>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</si>
  <si>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</si>
  <si>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</si>
  <si>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</si>
  <si>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</si>
  <si>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</si>
  <si>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</si>
  <si>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</si>
  <si>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</si>
  <si>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</si>
  <si>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</si>
  <si>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</si>
  <si>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</si>
  <si>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</si>
  <si>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</si>
  <si>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</si>
  <si>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</si>
  <si>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</si>
  <si>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</si>
  <si>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</si>
  <si>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</si>
  <si>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</si>
  <si>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</si>
  <si>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</si>
  <si>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</si>
  <si>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</si>
  <si>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</si>
  <si>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</si>
  <si>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</si>
  <si>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</si>
  <si>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</si>
  <si>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</si>
  <si>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</si>
  <si>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</si>
  <si>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</si>
  <si>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</si>
  <si>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</si>
  <si>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</si>
  <si>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</si>
  <si>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</si>
  <si>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</si>
  <si>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</si>
  <si>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</si>
  <si>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</si>
  <si>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</si>
  <si>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</si>
  <si>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</si>
  <si>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</si>
  <si>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</si>
  <si>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</si>
  <si>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</si>
  <si>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</si>
  <si>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</si>
  <si>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</si>
  <si>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</si>
  <si>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</si>
  <si>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</si>
  <si>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</si>
  <si>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</si>
  <si>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</si>
  <si>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</si>
  <si>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</si>
  <si>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</si>
  <si>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</si>
  <si>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</si>
  <si>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</si>
  <si>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</si>
  <si>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</si>
  <si>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</si>
  <si>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</si>
  <si>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</si>
  <si>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</si>
  <si>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</si>
  <si>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</si>
  <si>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</si>
  <si>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</si>
  <si>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</si>
  <si>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</si>
  <si>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</si>
  <si>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</si>
  <si>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</si>
  <si>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</si>
  <si>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</si>
  <si>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</si>
  <si>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</si>
  <si>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</si>
  <si>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</si>
  <si>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</si>
  <si>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</si>
  <si>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</si>
  <si>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</si>
  <si>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</si>
  <si>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</si>
  <si>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</si>
  <si>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</si>
  <si>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</si>
  <si>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</si>
  <si>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</si>
  <si>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</si>
  <si>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</si>
  <si>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</si>
  <si>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</si>
  <si>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</si>
  <si>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</si>
  <si>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</si>
  <si>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</si>
  <si>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</si>
  <si>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</si>
  <si>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</si>
  <si>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</si>
  <si>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</si>
  <si>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</si>
  <si>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</si>
  <si>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</si>
  <si>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</si>
  <si>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</si>
  <si>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</si>
  <si>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</si>
  <si>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</si>
  <si>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</si>
  <si>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</si>
  <si>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</si>
  <si>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</si>
  <si>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</si>
  <si>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</si>
  <si>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</si>
  <si>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</si>
  <si>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</si>
  <si>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</si>
  <si>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</si>
  <si>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</si>
  <si>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</si>
  <si>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</si>
  <si>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</si>
  <si>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</si>
  <si>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</si>
  <si>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</si>
  <si>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</si>
  <si>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</si>
  <si>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</si>
  <si>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</si>
  <si>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</si>
  <si>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</si>
  <si>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</si>
  <si>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</si>
  <si>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</si>
  <si>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</si>
  <si>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</si>
  <si>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</si>
  <si>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</si>
  <si>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</si>
  <si>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</si>
  <si>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</si>
  <si>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</si>
  <si>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</si>
  <si>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</si>
  <si>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</si>
  <si>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</si>
  <si>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</si>
  <si>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</si>
  <si>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</si>
  <si>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</si>
  <si>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</si>
  <si>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</si>
  <si>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</si>
  <si>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</si>
  <si>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</si>
  <si>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</si>
  <si>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</si>
  <si>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</si>
  <si>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</si>
  <si>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</si>
  <si>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</si>
  <si>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</si>
  <si>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</si>
  <si>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</si>
  <si>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</si>
  <si>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</si>
  <si>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</si>
  <si>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</si>
  <si>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</si>
  <si>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</si>
  <si>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</si>
  <si>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</si>
  <si>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</si>
  <si>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</si>
  <si>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</si>
  <si>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</si>
  <si>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</si>
  <si>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</si>
  <si>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</si>
  <si>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</si>
  <si>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</si>
  <si>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</si>
  <si>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</si>
  <si>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</si>
  <si>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</si>
  <si>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</si>
  <si>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</si>
  <si>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</si>
  <si>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</si>
  <si>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</si>
  <si>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</si>
  <si>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</si>
  <si>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</si>
  <si>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</si>
  <si>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</si>
  <si>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</si>
  <si>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</si>
  <si>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</si>
  <si>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</si>
  <si>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</si>
  <si>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</si>
  <si>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</si>
  <si>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</si>
  <si>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</si>
  <si>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</si>
  <si>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</si>
  <si>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</si>
  <si>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</si>
  <si>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</si>
  <si>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</si>
  <si>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</si>
  <si>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</si>
  <si>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</si>
  <si>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</si>
  <si>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</si>
  <si>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</si>
  <si>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</si>
  <si>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</si>
  <si>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</si>
  <si>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</si>
  <si>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</si>
  <si>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</si>
  <si>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</si>
  <si>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</si>
  <si>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</si>
  <si>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</si>
  <si>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</si>
  <si>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</si>
  <si>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</si>
  <si>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</si>
  <si>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</si>
  <si>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</si>
  <si>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</si>
  <si>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</si>
  <si>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</si>
  <si>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</si>
  <si>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</si>
  <si>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</si>
  <si>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</si>
  <si>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</si>
  <si>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</si>
  <si>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</si>
  <si>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</si>
  <si>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</si>
  <si>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</si>
  <si>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</si>
  <si>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</si>
  <si>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</si>
  <si>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</si>
  <si>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</si>
  <si>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</si>
  <si>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</si>
  <si>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</si>
  <si>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</si>
  <si>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</si>
  <si>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</si>
  <si>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</si>
  <si>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</si>
  <si>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</si>
  <si>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</si>
  <si>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</si>
  <si>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</si>
  <si>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</si>
  <si>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</si>
  <si>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</si>
  <si>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</si>
  <si>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</si>
  <si>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</si>
  <si>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</si>
  <si>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</si>
  <si>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</si>
  <si>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</si>
  <si>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</si>
  <si>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</si>
  <si>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</si>
  <si>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</si>
  <si>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</si>
  <si>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</si>
  <si>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</si>
  <si>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</si>
  <si>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</si>
  <si>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</si>
  <si>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</si>
  <si>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</si>
  <si>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</si>
  <si>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</si>
  <si>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</si>
  <si>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</si>
  <si>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</si>
  <si>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</si>
  <si>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</si>
  <si>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</si>
  <si>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</si>
  <si>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</si>
  <si>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</si>
  <si>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</si>
  <si>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</si>
  <si>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</si>
  <si>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</si>
  <si>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</si>
  <si>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</si>
  <si>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</si>
  <si>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</si>
  <si>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</si>
  <si>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</si>
  <si>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</si>
  <si>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</si>
  <si>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</si>
  <si>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</si>
  <si>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</si>
  <si>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</si>
  <si>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</si>
  <si>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</si>
  <si>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</si>
  <si>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</si>
  <si>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</si>
  <si>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</si>
  <si>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</si>
  <si>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</si>
  <si>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</si>
  <si>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</si>
  <si>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</si>
  <si>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</si>
  <si>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</si>
  <si>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</si>
  <si>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</si>
  <si>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</si>
  <si>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</si>
  <si>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</si>
  <si>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</si>
  <si>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</si>
  <si>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</si>
  <si>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</si>
  <si>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</si>
  <si>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</si>
  <si>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</si>
  <si>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</si>
  <si>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</si>
  <si>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</si>
  <si>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</si>
  <si>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</si>
  <si>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</si>
  <si>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</si>
  <si>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</si>
  <si>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</si>
  <si>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</si>
  <si>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</si>
  <si>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</si>
  <si>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</si>
  <si>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</si>
  <si>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</si>
  <si>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</si>
  <si>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</si>
  <si>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</si>
  <si>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</si>
  <si>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</si>
  <si>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</si>
  <si>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</si>
  <si>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</si>
  <si>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</si>
  <si>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</si>
  <si>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</si>
  <si>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</si>
  <si>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</si>
  <si>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</si>
  <si>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</si>
  <si>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</si>
  <si>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</si>
  <si>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</si>
  <si>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</si>
  <si>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</si>
  <si>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</si>
  <si>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</si>
  <si>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</si>
  <si>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</si>
  <si>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</si>
  <si>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</si>
  <si>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</si>
  <si>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</si>
  <si>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</si>
  <si>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</si>
  <si>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</si>
  <si>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</si>
  <si>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</si>
  <si>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</si>
  <si>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</si>
  <si>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</si>
  <si>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</si>
  <si>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</si>
  <si>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</si>
  <si>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</si>
  <si>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</si>
  <si>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</si>
  <si>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</si>
  <si>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</si>
  <si>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</si>
  <si>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</si>
  <si>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</si>
  <si>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</si>
  <si>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</si>
  <si>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</si>
  <si>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</si>
  <si>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</si>
  <si>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</si>
  <si>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</si>
  <si>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</si>
  <si>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</si>
  <si>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</si>
  <si>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</si>
  <si>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</si>
  <si>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</si>
  <si>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</si>
  <si>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</si>
  <si>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</si>
  <si>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</si>
  <si>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</si>
  <si>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</si>
  <si>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</si>
  <si>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</si>
  <si>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</si>
  <si>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</si>
  <si>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</si>
  <si>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</si>
  <si>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</si>
  <si>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</si>
  <si>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</si>
  <si>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</si>
  <si>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</si>
  <si>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</si>
  <si>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</si>
  <si>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</si>
  <si>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</si>
  <si>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</si>
  <si>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</si>
  <si>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</si>
  <si>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</si>
  <si>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</si>
  <si>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</si>
  <si>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</si>
  <si>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</si>
  <si>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</si>
  <si>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</si>
  <si>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</si>
  <si>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</si>
  <si>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</si>
  <si>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</si>
  <si>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</si>
  <si>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</si>
  <si>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</si>
  <si>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</si>
  <si>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</si>
  <si>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</si>
  <si>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</si>
  <si>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</si>
  <si>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</si>
  <si>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</si>
  <si>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</si>
  <si>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</si>
  <si>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</si>
  <si>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</si>
  <si>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</si>
  <si>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</si>
  <si>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</si>
  <si>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</si>
  <si>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</si>
  <si>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</si>
  <si>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</si>
  <si>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</si>
  <si>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</si>
  <si>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</si>
  <si>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</si>
  <si>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</si>
  <si>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</si>
  <si>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</si>
  <si>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</si>
  <si>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</si>
  <si>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</si>
  <si>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</si>
  <si>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</si>
  <si>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</si>
  <si>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</si>
  <si>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</si>
  <si>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</si>
  <si>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</si>
  <si>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</si>
  <si>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</si>
  <si>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</si>
  <si>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</si>
  <si>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</si>
  <si>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</si>
  <si>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</si>
  <si>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</si>
  <si>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</si>
  <si>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</si>
  <si>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</si>
  <si>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</si>
  <si>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</si>
  <si>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</si>
  <si>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</si>
  <si>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</si>
  <si>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</si>
  <si>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</si>
  <si>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</si>
  <si>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</si>
  <si>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</si>
  <si>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</si>
  <si>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</si>
  <si>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</si>
  <si>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</si>
  <si>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</si>
  <si>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</si>
  <si>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</si>
  <si>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</si>
  <si>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</si>
  <si>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</si>
  <si>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</si>
  <si>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</si>
  <si>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</si>
  <si>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</si>
  <si>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</si>
  <si>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</si>
  <si>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</si>
  <si>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</si>
  <si>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</si>
  <si>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</si>
  <si>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</si>
  <si>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</si>
  <si>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</si>
  <si>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</si>
  <si>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</si>
  <si>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</si>
  <si>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</si>
  <si>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</si>
  <si>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</si>
  <si>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</si>
  <si>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</si>
  <si>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</si>
  <si>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</si>
  <si>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</si>
  <si>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</si>
  <si>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</si>
  <si>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</si>
  <si>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</si>
  <si>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</si>
  <si>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</si>
  <si>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</si>
  <si>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</si>
  <si>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</si>
  <si>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</si>
  <si>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</si>
  <si>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</si>
  <si>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</si>
  <si>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</si>
  <si>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</si>
  <si>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</si>
  <si>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</si>
  <si>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</si>
  <si>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</si>
  <si>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</si>
  <si>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</si>
  <si>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</si>
  <si>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</si>
  <si>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</si>
  <si>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</si>
  <si>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</si>
  <si>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</si>
  <si>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</si>
  <si>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</si>
  <si>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</si>
  <si>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</si>
  <si>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</si>
  <si>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</si>
  <si>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</si>
  <si>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</si>
  <si>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</si>
  <si>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</si>
  <si>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</si>
  <si>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</si>
  <si>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</si>
  <si>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</si>
  <si>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</si>
  <si>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</si>
  <si>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</si>
  <si>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</si>
  <si>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</si>
  <si>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</si>
  <si>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</si>
  <si>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</si>
  <si>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</si>
  <si>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</si>
  <si>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</si>
  <si>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</si>
  <si>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</si>
  <si>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</si>
  <si>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</si>
  <si>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</si>
  <si>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</si>
  <si>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</si>
  <si>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</si>
  <si>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</si>
  <si>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</si>
  <si>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</si>
  <si>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</si>
  <si>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</si>
  <si>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</si>
  <si>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</si>
  <si>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</si>
  <si>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</si>
  <si>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</si>
  <si>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</si>
  <si>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</si>
  <si>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</si>
  <si>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</si>
  <si>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</si>
  <si>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</si>
  <si>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</si>
  <si>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</si>
  <si>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</si>
  <si>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</si>
  <si>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</si>
  <si>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</si>
  <si>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</si>
  <si>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</si>
  <si>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</si>
  <si>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</si>
  <si>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</si>
  <si>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</si>
  <si>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</si>
  <si>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</si>
  <si>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</si>
  <si>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</si>
  <si>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</si>
  <si>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</si>
  <si>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</si>
  <si>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</si>
  <si>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</si>
  <si>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</si>
  <si>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</si>
  <si>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</si>
  <si>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</si>
  <si>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</si>
  <si>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</si>
  <si>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</si>
  <si>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</si>
  <si>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</si>
  <si>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</si>
  <si>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</si>
  <si>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</si>
  <si>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</si>
  <si>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</si>
  <si>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</si>
  <si>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</si>
  <si>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</si>
  <si>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</si>
  <si>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</si>
  <si>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</si>
  <si>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</si>
  <si>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</si>
  <si>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</si>
  <si>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</si>
  <si>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</si>
  <si>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</si>
  <si>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</si>
  <si>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</si>
  <si>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</si>
  <si>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</si>
  <si>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</si>
  <si>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</si>
  <si>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</si>
  <si>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</si>
  <si>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</si>
  <si>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</si>
  <si>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</si>
  <si>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</si>
  <si>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</si>
  <si>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</si>
  <si>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</si>
  <si>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</si>
  <si>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</si>
  <si>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</si>
  <si>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</si>
  <si>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</si>
  <si>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</si>
  <si>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</si>
  <si>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</si>
  <si>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</si>
  <si>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</si>
  <si>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</si>
  <si>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</si>
  <si>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</si>
  <si>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</si>
  <si>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</si>
  <si>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</si>
  <si>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</si>
  <si>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</si>
  <si>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</si>
  <si>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</si>
  <si>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</si>
  <si>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</si>
  <si>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</si>
  <si>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</si>
  <si>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</si>
  <si>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</si>
  <si>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</si>
  <si>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</si>
  <si>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</si>
  <si>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</si>
  <si>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</si>
  <si>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</si>
  <si>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</si>
  <si>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</si>
  <si>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</si>
  <si>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</si>
  <si>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</si>
  <si>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</si>
  <si>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</si>
  <si>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</si>
  <si>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</si>
  <si>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</si>
  <si>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</si>
  <si>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</si>
  <si>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</si>
  <si>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</si>
  <si>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</si>
  <si>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</si>
  <si>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</si>
  <si>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</si>
  <si>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</si>
  <si>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</si>
  <si>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</si>
  <si>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</si>
  <si>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</si>
  <si>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</si>
  <si>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</si>
  <si>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</si>
  <si>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</si>
  <si>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</si>
  <si>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</si>
  <si>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</si>
  <si>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</si>
  <si>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</si>
  <si>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</si>
  <si>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</si>
  <si>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</si>
  <si>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</si>
  <si>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</si>
  <si>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</si>
  <si>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</si>
  <si>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</si>
  <si>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</si>
  <si>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</si>
  <si>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</si>
  <si>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</si>
  <si>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</si>
  <si>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</si>
  <si>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</si>
  <si>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</si>
  <si>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</si>
  <si>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</si>
  <si>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</si>
  <si>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</si>
  <si>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</si>
  <si>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</si>
  <si>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</si>
  <si>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</si>
  <si>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</si>
  <si>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</si>
  <si>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</si>
  <si>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</si>
  <si>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</si>
  <si>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</si>
  <si>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</si>
  <si>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</si>
  <si>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</si>
  <si>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</si>
  <si>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</si>
  <si>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</si>
  <si>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</si>
  <si>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</si>
  <si>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</si>
  <si>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</si>
  <si>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</si>
  <si>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</si>
  <si>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</si>
  <si>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</si>
  <si>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</si>
  <si>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</si>
  <si>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</si>
  <si>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</si>
  <si>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</si>
  <si>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</si>
  <si>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</si>
  <si>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</si>
  <si>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</si>
  <si>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</si>
  <si>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</si>
  <si>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</si>
  <si>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</si>
  <si>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</si>
  <si>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</si>
  <si>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</si>
  <si>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</si>
  <si>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</si>
  <si>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</si>
  <si>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</si>
  <si>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</si>
  <si>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</si>
  <si>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</si>
  <si>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</si>
  <si>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</si>
  <si>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</si>
  <si>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</si>
  <si>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</si>
  <si>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</si>
  <si>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</si>
  <si>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</si>
  <si>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</si>
  <si>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</si>
  <si>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</si>
  <si>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</si>
  <si>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</si>
  <si>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</si>
  <si>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</si>
  <si>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</si>
  <si>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</si>
  <si>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</si>
  <si>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</si>
  <si>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</si>
  <si>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</si>
  <si>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</si>
  <si>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</si>
  <si>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</si>
  <si>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</si>
  <si>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</si>
  <si>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</si>
  <si>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</si>
  <si>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</si>
  <si>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</si>
  <si>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</si>
  <si>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</si>
  <si>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</si>
  <si>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</si>
  <si>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</si>
  <si>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</si>
  <si>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</si>
  <si>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</si>
  <si>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</si>
  <si>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</si>
  <si>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</si>
  <si>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</si>
  <si>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</si>
  <si>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</si>
  <si>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</si>
  <si>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</si>
  <si>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</si>
  <si>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</si>
  <si>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</si>
  <si>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</si>
  <si>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</si>
  <si>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</si>
  <si>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</si>
  <si>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</si>
  <si>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</si>
  <si>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</si>
  <si>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</si>
  <si>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</si>
  <si>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</si>
  <si>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</si>
  <si>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</si>
  <si>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</si>
  <si>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</si>
  <si>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</si>
  <si>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</si>
  <si>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</si>
  <si>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</si>
  <si>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</si>
  <si>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</si>
  <si>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</si>
  <si>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</si>
  <si>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</si>
  <si>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</si>
  <si>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</si>
  <si>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</si>
  <si>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</si>
  <si>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</si>
  <si>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</si>
  <si>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</si>
  <si>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</si>
  <si>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</si>
  <si>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</si>
  <si>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</si>
  <si>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</si>
  <si>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</si>
  <si>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</si>
  <si>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</si>
  <si>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</si>
  <si>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</si>
  <si>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</si>
  <si>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</si>
  <si>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</si>
  <si>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</si>
  <si>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</si>
  <si>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</si>
  <si>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</si>
  <si>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</si>
  <si>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</si>
  <si>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</si>
  <si>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</si>
  <si>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</si>
  <si>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</si>
  <si>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</si>
  <si>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</si>
  <si>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</si>
  <si>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</si>
  <si>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</si>
  <si>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</si>
  <si>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</si>
  <si>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</si>
  <si>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</si>
  <si>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</si>
  <si>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</si>
  <si>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</si>
  <si>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</si>
  <si>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</si>
  <si>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</si>
  <si>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</si>
  <si>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</si>
  <si>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</si>
  <si>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</si>
  <si>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</si>
  <si>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</si>
  <si>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</si>
  <si>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</si>
  <si>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</si>
  <si>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</si>
  <si>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</si>
  <si>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</si>
  <si>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</si>
  <si>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</si>
  <si>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</si>
  <si>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</si>
  <si>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</si>
  <si>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</si>
  <si>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</si>
  <si>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</si>
  <si>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</si>
  <si>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</si>
  <si>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</si>
  <si>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</si>
  <si>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</si>
  <si>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</si>
  <si>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</si>
  <si>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</si>
  <si>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</si>
  <si>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</si>
  <si>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</si>
  <si>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</si>
  <si>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</si>
  <si>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</si>
  <si>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</si>
  <si>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</si>
  <si>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</si>
  <si>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</si>
  <si>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</si>
  <si>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</si>
  <si>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</si>
  <si>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</si>
  <si>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</si>
  <si>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</si>
  <si>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</si>
  <si>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</si>
  <si>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</si>
  <si>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</si>
  <si>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</si>
  <si>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</si>
  <si>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</si>
  <si>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</si>
  <si>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</si>
  <si>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</si>
  <si>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</si>
  <si>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</si>
  <si>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</si>
  <si>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</si>
  <si>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</si>
  <si>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</si>
  <si>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</si>
  <si>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</si>
  <si>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</si>
  <si>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</si>
  <si>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</si>
  <si>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</si>
  <si>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</si>
  <si>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</si>
  <si>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</si>
  <si>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</si>
  <si>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</si>
  <si>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</si>
  <si>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</si>
  <si>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</si>
  <si>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</si>
  <si>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</si>
  <si>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</si>
  <si>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</si>
  <si>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</si>
  <si>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</si>
  <si>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</si>
  <si>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</si>
  <si>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</si>
  <si>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</si>
  <si>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</si>
  <si>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</si>
  <si>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</si>
  <si>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</si>
  <si>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</si>
  <si>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</si>
  <si>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</si>
  <si>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</si>
  <si>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</si>
  <si>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</si>
  <si>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</si>
  <si>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</si>
  <si>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</si>
  <si>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</si>
  <si>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</si>
  <si>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</si>
  <si>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</si>
  <si>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</si>
  <si>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</si>
  <si>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</si>
  <si>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</si>
  <si>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</si>
  <si>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</si>
  <si>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</si>
  <si>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</si>
  <si>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</si>
  <si>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</si>
  <si>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</si>
  <si>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</si>
  <si>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</si>
  <si>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</si>
  <si>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</si>
  <si>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</si>
  <si>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</si>
  <si>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</si>
  <si>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</si>
  <si>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</si>
  <si>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</si>
  <si>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</si>
  <si>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</si>
  <si>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</si>
  <si>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</si>
  <si>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</si>
  <si>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</si>
  <si>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</si>
  <si>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</si>
  <si>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</si>
  <si>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</si>
  <si>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</si>
  <si>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</si>
  <si>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</si>
  <si>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</si>
  <si>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</si>
  <si>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</si>
  <si>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</si>
  <si>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</si>
  <si>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</si>
  <si>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</si>
  <si>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</si>
  <si>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</si>
  <si>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</si>
  <si>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</si>
  <si>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</si>
  <si>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</si>
  <si>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</si>
  <si>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</si>
  <si>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</si>
  <si>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</si>
  <si>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</si>
  <si>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</si>
  <si>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</si>
  <si>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</si>
  <si>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</si>
  <si>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</si>
  <si>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</si>
  <si>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</si>
  <si>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</si>
  <si>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</si>
  <si>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</si>
  <si>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</si>
  <si>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</si>
  <si>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</si>
  <si>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</si>
  <si>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</si>
  <si>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</si>
  <si>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</si>
  <si>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</si>
  <si>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</si>
  <si>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</si>
  <si>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</si>
  <si>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</si>
  <si>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</si>
  <si>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</si>
  <si>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</si>
  <si>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</si>
  <si>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</si>
  <si>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</si>
  <si>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</si>
  <si>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</si>
  <si>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</si>
  <si>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</si>
  <si>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</si>
  <si>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</si>
  <si>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</si>
  <si>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</si>
  <si>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</si>
  <si>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</si>
  <si>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</si>
  <si>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</si>
  <si>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</si>
  <si>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</si>
  <si>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</si>
  <si>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</si>
  <si>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</si>
  <si>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</si>
  <si>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</si>
  <si>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</si>
  <si>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</si>
  <si>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</si>
  <si>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</si>
  <si>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</si>
  <si>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</si>
  <si>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</si>
  <si>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</si>
  <si>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</si>
  <si>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</si>
  <si>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</si>
  <si>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</si>
  <si>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</si>
  <si>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</si>
  <si>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</si>
  <si>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</si>
  <si>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</si>
  <si>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</si>
  <si>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</si>
  <si>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</si>
  <si>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</si>
  <si>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</si>
  <si>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</si>
  <si>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</si>
  <si>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</si>
  <si>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</si>
  <si>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</si>
  <si>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</si>
  <si>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</si>
  <si>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</si>
  <si>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</si>
  <si>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</si>
  <si>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</si>
  <si>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</si>
  <si>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</si>
  <si>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</si>
  <si>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</si>
  <si>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</si>
  <si>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</si>
  <si>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</si>
  <si>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</si>
  <si>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</si>
  <si>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</si>
  <si>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</si>
  <si>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</si>
  <si>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</si>
  <si>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</si>
  <si>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</si>
  <si>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</si>
  <si>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</si>
  <si>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</si>
  <si>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</si>
  <si>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</si>
  <si>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</si>
  <si>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</si>
  <si>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</si>
  <si>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</si>
  <si>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</si>
  <si>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</si>
  <si>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</si>
  <si>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</si>
  <si>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</si>
  <si>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</si>
  <si>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</si>
  <si>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</si>
  <si>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</si>
  <si>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</si>
  <si>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</si>
  <si>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</si>
  <si>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</si>
  <si>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</si>
  <si>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</si>
  <si>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</si>
  <si>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</si>
  <si>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</si>
  <si>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</si>
  <si>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</si>
  <si>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</si>
  <si>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</si>
  <si>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</si>
  <si>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</si>
  <si>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</si>
  <si>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</si>
  <si>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</si>
  <si>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</si>
  <si>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</si>
  <si>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</si>
  <si>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</si>
  <si>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</si>
  <si>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</si>
  <si>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</si>
  <si>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</si>
  <si>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</si>
  <si>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</si>
  <si>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</si>
  <si>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</si>
  <si>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</si>
  <si>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</si>
  <si>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</si>
  <si>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</si>
  <si>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</si>
  <si>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</si>
  <si>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</si>
  <si>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</si>
  <si>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</si>
  <si>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</si>
  <si>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</si>
  <si>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</si>
  <si>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</si>
  <si>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</si>
  <si>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</si>
  <si>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</si>
  <si>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</si>
  <si>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</si>
  <si>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</si>
  <si>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</si>
  <si>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</si>
  <si>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</si>
  <si>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</si>
  <si>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</si>
  <si>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</si>
  <si>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</si>
  <si>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</si>
  <si>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</si>
  <si>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</si>
  <si>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</si>
  <si>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</si>
  <si>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</si>
  <si>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</si>
  <si>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</si>
  <si>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</si>
  <si>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</si>
  <si>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</si>
  <si>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</si>
  <si>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</si>
  <si>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</si>
  <si>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</si>
  <si>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</si>
  <si>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</si>
  <si>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</si>
  <si>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</si>
  <si>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</si>
  <si>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</si>
  <si>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</si>
  <si>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</si>
  <si>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</si>
  <si>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</si>
  <si>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</si>
  <si>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</si>
  <si>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</si>
  <si>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</si>
  <si>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</si>
  <si>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</si>
  <si>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</si>
  <si>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</si>
  <si>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</si>
  <si>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</si>
  <si>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</si>
  <si>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</si>
  <si>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</si>
  <si>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</si>
  <si>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</si>
  <si>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</si>
  <si>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</si>
  <si>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</si>
  <si>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</si>
  <si>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</si>
  <si>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</si>
  <si>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</si>
  <si>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</si>
  <si>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</si>
  <si>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</si>
  <si>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</si>
  <si>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</si>
  <si>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</si>
  <si>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</si>
  <si>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</si>
  <si>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</si>
  <si>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</si>
  <si>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</si>
  <si>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</si>
  <si>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</si>
  <si>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</si>
  <si>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</si>
  <si>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</si>
  <si>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</si>
  <si>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</si>
  <si>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</si>
  <si>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</si>
  <si>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</si>
  <si>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</si>
  <si>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</si>
  <si>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</si>
  <si>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</si>
  <si>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</si>
  <si>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</si>
  <si>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</si>
  <si>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</si>
  <si>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</si>
  <si>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</si>
  <si>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</si>
  <si>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</si>
  <si>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</si>
  <si>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</si>
  <si>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</si>
  <si>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</si>
  <si>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</si>
  <si>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</si>
  <si>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</si>
  <si>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</si>
  <si>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</si>
  <si>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</si>
  <si>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</si>
  <si>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</si>
  <si>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</si>
  <si>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</si>
  <si>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</si>
  <si>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</si>
  <si>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</si>
  <si>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</si>
  <si>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</si>
  <si>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</si>
  <si>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</si>
  <si>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</si>
  <si>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</si>
  <si>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</si>
  <si>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</si>
  <si>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</si>
  <si>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</si>
  <si>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</si>
  <si>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</si>
  <si>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</si>
  <si>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</si>
  <si>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</si>
  <si>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</si>
  <si>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</si>
  <si>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</si>
  <si>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</si>
  <si>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</si>
  <si>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</si>
  <si>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</si>
  <si>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</si>
  <si>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</si>
  <si>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</si>
  <si>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</si>
  <si>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</si>
  <si>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</si>
  <si>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</si>
  <si>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</si>
  <si>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</si>
  <si>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</si>
  <si>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</si>
  <si>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</si>
  <si>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</si>
  <si>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</si>
  <si>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</si>
  <si>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</si>
  <si>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</si>
  <si>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</si>
  <si>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</si>
  <si>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</si>
  <si>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</si>
  <si>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</si>
  <si>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</si>
  <si>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</si>
  <si>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</si>
  <si>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</si>
  <si>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</si>
  <si>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</si>
  <si>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</si>
  <si>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</si>
  <si>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</si>
  <si>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</si>
  <si>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</si>
  <si>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</si>
  <si>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</si>
  <si>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</si>
  <si>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</si>
  <si>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</si>
  <si>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</si>
  <si>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</si>
  <si>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</si>
  <si>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</si>
  <si>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</si>
  <si>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</si>
  <si>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</si>
  <si>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</si>
  <si>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</si>
  <si>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</si>
  <si>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</si>
  <si>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</si>
  <si>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</si>
  <si>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</si>
  <si>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</si>
  <si>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</si>
  <si>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</si>
  <si>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</si>
  <si>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</si>
  <si>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</si>
  <si>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</si>
  <si>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</si>
  <si>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</si>
  <si>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</si>
  <si>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</si>
  <si>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</si>
  <si>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</si>
  <si>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</si>
  <si>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</si>
  <si>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</si>
  <si>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</si>
  <si>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</si>
  <si>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</si>
  <si>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</si>
  <si>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</si>
  <si>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</si>
  <si>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</si>
  <si>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</si>
  <si>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</si>
  <si>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</si>
  <si>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</si>
  <si>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</si>
  <si>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</si>
  <si>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</si>
  <si>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</si>
  <si>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</si>
  <si>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</si>
  <si>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</si>
  <si>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</si>
  <si>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</si>
  <si>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</si>
  <si>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</si>
  <si>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</si>
  <si>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</si>
  <si>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</si>
  <si>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</si>
  <si>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</si>
  <si>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</si>
  <si>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</si>
  <si>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</si>
  <si>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</si>
  <si>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</si>
  <si>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</si>
  <si>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</si>
  <si>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</si>
  <si>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</si>
  <si>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</si>
  <si>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</si>
  <si>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</si>
  <si>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</si>
  <si>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</si>
  <si>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</si>
  <si>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</si>
  <si>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</si>
  <si>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</si>
  <si>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</si>
  <si>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</si>
  <si>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</si>
  <si>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</si>
  <si>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</si>
  <si>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</si>
  <si>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</si>
  <si>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</si>
  <si>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</si>
  <si>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</si>
  <si>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</si>
  <si>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</si>
  <si>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</si>
  <si>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</si>
  <si>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</si>
  <si>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</si>
  <si>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</si>
  <si>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</si>
  <si>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</si>
  <si>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</si>
  <si>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</si>
  <si>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</si>
  <si>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</si>
  <si>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</si>
  <si>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</si>
  <si>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</si>
  <si>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</si>
  <si>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</si>
  <si>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</si>
  <si>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</si>
  <si>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</si>
  <si>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</si>
  <si>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</si>
  <si>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</si>
  <si>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</si>
  <si>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</si>
  <si>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</si>
  <si>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</si>
  <si>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</si>
  <si>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</si>
  <si>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</si>
  <si>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</si>
  <si>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</si>
  <si>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</si>
  <si>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</si>
  <si>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</si>
  <si>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</si>
  <si>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</si>
  <si>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</si>
  <si>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</si>
  <si>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</si>
  <si>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</si>
  <si>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</si>
  <si>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</si>
  <si>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</si>
  <si>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</si>
  <si>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</si>
  <si>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</si>
  <si>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</si>
  <si>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</si>
  <si>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</si>
  <si>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</si>
  <si>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</si>
  <si>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</si>
  <si>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</si>
  <si>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</si>
  <si>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</si>
  <si>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</si>
  <si>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</si>
  <si>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</si>
  <si>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</si>
  <si>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</si>
  <si>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</si>
  <si>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</si>
  <si>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</si>
  <si>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</si>
  <si>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</si>
  <si>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</si>
  <si>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</si>
  <si>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</si>
  <si>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</si>
  <si>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</si>
  <si>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</si>
  <si>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</si>
  <si>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</si>
  <si>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</si>
  <si>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</si>
  <si>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</si>
  <si>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</si>
  <si>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</si>
  <si>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</si>
  <si>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</si>
  <si>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</si>
  <si>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</si>
  <si>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</si>
  <si>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</si>
  <si>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</si>
  <si>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</si>
  <si>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</si>
  <si>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</si>
  <si>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</si>
  <si>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</si>
  <si>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</si>
  <si>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</si>
  <si>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</si>
  <si>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</si>
  <si>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</si>
  <si>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</si>
  <si>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</si>
  <si>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</si>
  <si>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</si>
  <si>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</si>
  <si>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</si>
  <si>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</si>
  <si>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</si>
  <si>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</si>
  <si>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</si>
  <si>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</si>
  <si>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</si>
  <si>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</si>
  <si>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</si>
  <si>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</si>
  <si>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</si>
  <si>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</si>
  <si>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</si>
  <si>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</si>
  <si>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</si>
  <si>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</si>
  <si>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</si>
  <si>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</si>
  <si>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</si>
  <si>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</si>
  <si>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</si>
  <si>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</si>
  <si>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</si>
  <si>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</si>
  <si>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</si>
  <si>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</si>
  <si>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</si>
  <si>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</si>
  <si>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</si>
  <si>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</si>
  <si>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</si>
  <si>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</si>
  <si>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</si>
  <si>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</si>
  <si>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</si>
  <si>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</si>
  <si>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</si>
  <si>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</si>
  <si>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</si>
  <si>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</si>
  <si>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</si>
  <si>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</si>
  <si>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</si>
  <si>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</si>
  <si>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</si>
  <si>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</si>
  <si>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</si>
  <si>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</si>
  <si>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</si>
  <si>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</si>
  <si>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</si>
  <si>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</si>
  <si>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</si>
  <si>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</si>
  <si>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</si>
  <si>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</si>
  <si>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</si>
  <si>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</si>
  <si>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</si>
  <si>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</si>
  <si>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</si>
  <si>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</si>
  <si>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</si>
  <si>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</si>
  <si>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</si>
  <si>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</si>
  <si>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</si>
  <si>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</si>
  <si>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</si>
  <si>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</si>
  <si>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</si>
  <si>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</si>
  <si>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</si>
  <si>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</si>
  <si>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</si>
  <si>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</si>
  <si>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</si>
  <si>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</si>
  <si>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</si>
  <si>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</si>
  <si>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</si>
  <si>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</si>
  <si>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</si>
  <si>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</si>
  <si>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</si>
  <si>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</si>
  <si>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</si>
  <si>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</si>
  <si>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</si>
  <si>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</si>
  <si>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</si>
  <si>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</si>
  <si>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</si>
  <si>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</si>
  <si>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</si>
  <si>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</si>
  <si>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</si>
  <si>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</si>
  <si>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</si>
  <si>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</si>
  <si>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</si>
  <si>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</si>
  <si>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</si>
  <si>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</si>
  <si>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</si>
  <si>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</si>
  <si>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</si>
  <si>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</si>
  <si>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</si>
  <si>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</si>
  <si>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</si>
  <si>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</si>
  <si>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</si>
  <si>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</si>
  <si>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</si>
  <si>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</si>
  <si>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</si>
  <si>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</si>
  <si>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</si>
  <si>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</si>
  <si>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</si>
  <si>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</si>
  <si>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</si>
  <si>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</si>
  <si>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</si>
  <si>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</si>
  <si>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</si>
  <si>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</si>
  <si>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</si>
  <si>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</si>
  <si>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</si>
  <si>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</si>
  <si>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</si>
  <si>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</si>
  <si>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</si>
  <si>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</si>
  <si>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</si>
  <si>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</si>
  <si>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</si>
  <si>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</si>
  <si>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</si>
  <si>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</si>
  <si>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</si>
  <si>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</si>
  <si>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</si>
  <si>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</si>
  <si>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</si>
  <si>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</si>
  <si>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</si>
  <si>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</si>
  <si>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</si>
  <si>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</si>
  <si>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</si>
  <si>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</si>
  <si>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</si>
  <si>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</si>
  <si>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</si>
  <si>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</si>
  <si>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</si>
  <si>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</si>
  <si>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</si>
  <si>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</si>
  <si>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</si>
  <si>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</si>
  <si>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</si>
  <si>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</si>
  <si>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</si>
  <si>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</si>
  <si>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</si>
  <si>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</si>
  <si>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</si>
  <si>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</si>
  <si>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</si>
  <si>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</si>
  <si>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</si>
  <si>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</si>
  <si>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</si>
  <si>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</si>
  <si>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</si>
  <si>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</si>
  <si>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</si>
  <si>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</si>
  <si>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</si>
  <si>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</si>
  <si>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</si>
  <si>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</si>
  <si>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</si>
  <si>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</si>
  <si>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</si>
  <si>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</si>
  <si>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</si>
  <si>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</si>
  <si>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</si>
  <si>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</si>
  <si>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</si>
  <si>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</si>
  <si>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</si>
  <si>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</si>
  <si>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</si>
  <si>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</si>
  <si>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</si>
  <si>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</si>
  <si>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</si>
  <si>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</si>
  <si>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</si>
  <si>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</si>
  <si>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</si>
  <si>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</si>
  <si>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</si>
  <si>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</si>
  <si>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</si>
  <si>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</si>
  <si>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</si>
  <si>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</si>
  <si>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</si>
  <si>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</si>
  <si>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</si>
  <si>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</si>
  <si>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</si>
  <si>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</si>
  <si>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</si>
  <si>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</si>
  <si>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</si>
  <si>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</si>
  <si>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</si>
  <si>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</si>
  <si>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</si>
  <si>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</si>
  <si>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</si>
  <si>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</si>
  <si>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</si>
  <si>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</si>
  <si>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</si>
  <si>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</si>
  <si>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</si>
  <si>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</si>
  <si>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</si>
  <si>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</si>
  <si>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</si>
  <si>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</si>
  <si>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</si>
  <si>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</si>
  <si>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</si>
  <si>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</si>
  <si>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</si>
  <si>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</si>
  <si>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</si>
  <si>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</si>
  <si>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</si>
  <si>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</si>
  <si>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</si>
  <si>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</si>
  <si>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</si>
  <si>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</si>
  <si>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</si>
  <si>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</si>
  <si>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</si>
  <si>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</si>
  <si>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</si>
  <si>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</si>
  <si>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</si>
  <si>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</si>
  <si>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</si>
  <si>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</si>
  <si>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</si>
  <si>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</si>
  <si>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</si>
  <si>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</si>
  <si>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</si>
  <si>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</si>
  <si>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</si>
  <si>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</si>
  <si>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</si>
  <si>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</si>
  <si>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</si>
  <si>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</si>
  <si>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</si>
  <si>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</si>
  <si>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</si>
  <si>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</si>
  <si>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</si>
  <si>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</si>
  <si>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</si>
  <si>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</si>
  <si>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</si>
  <si>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</si>
  <si>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</si>
  <si>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</si>
  <si>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</si>
  <si>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</si>
  <si>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</si>
  <si>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</si>
  <si>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</si>
  <si>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</si>
  <si>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</si>
  <si>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</si>
  <si>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</si>
  <si>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</si>
  <si>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</si>
  <si>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</si>
  <si>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</si>
  <si>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</si>
  <si>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</si>
  <si>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</si>
  <si>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</si>
  <si>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</si>
  <si>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</si>
  <si>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</si>
  <si>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</si>
  <si>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</si>
  <si>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</si>
  <si>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</si>
  <si>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</si>
  <si>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</si>
  <si>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</si>
  <si>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</si>
  <si>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</si>
  <si>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</si>
  <si>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</si>
  <si>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</si>
  <si>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</si>
  <si>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</si>
  <si>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</si>
  <si>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</si>
  <si>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</si>
  <si>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</si>
  <si>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</si>
  <si>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</si>
  <si>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</si>
  <si>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</si>
  <si>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</si>
  <si>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</si>
  <si>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</si>
  <si>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</si>
  <si>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</si>
  <si>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</si>
  <si>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</si>
  <si>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</si>
  <si>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</si>
  <si>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</si>
  <si>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</si>
  <si>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</si>
  <si>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</si>
  <si>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</si>
  <si>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</si>
  <si>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</si>
  <si>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</si>
  <si>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</si>
  <si>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</si>
  <si>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</si>
  <si>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</si>
  <si>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</si>
  <si>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</si>
  <si>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</si>
  <si>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</si>
  <si>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</si>
  <si>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</si>
  <si>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</si>
  <si>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</si>
  <si>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</si>
  <si>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</si>
  <si>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</si>
  <si>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</si>
  <si>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</si>
  <si>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</si>
  <si>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</si>
  <si>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</si>
  <si>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</si>
  <si>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</si>
  <si>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</si>
  <si>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</si>
  <si>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</si>
  <si>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</si>
  <si>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</si>
  <si>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</si>
  <si>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</si>
  <si>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</si>
  <si>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</si>
  <si>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</si>
  <si>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</si>
  <si>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</si>
  <si>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</si>
  <si>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</si>
  <si>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</si>
  <si>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</si>
  <si>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</si>
  <si>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</si>
  <si>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</si>
  <si>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</si>
  <si>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</si>
  <si>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</si>
  <si>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</si>
  <si>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</si>
  <si>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</si>
  <si>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</si>
  <si>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</si>
  <si>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</si>
  <si>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</si>
  <si>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</si>
  <si>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</si>
  <si>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</si>
  <si>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</si>
  <si>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</si>
  <si>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</si>
  <si>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</si>
  <si>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</si>
  <si>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</si>
  <si>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</si>
  <si>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</si>
  <si>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</si>
  <si>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</si>
  <si>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</si>
  <si>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</si>
  <si>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</si>
  <si>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</si>
  <si>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</si>
  <si>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</si>
  <si>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</si>
  <si>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</si>
  <si>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</si>
  <si>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</si>
  <si>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</si>
  <si>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</si>
  <si>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</si>
  <si>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</si>
  <si>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</si>
  <si>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</si>
  <si>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</si>
  <si>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</si>
  <si>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</si>
  <si>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</si>
  <si>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</si>
  <si>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</si>
  <si>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</si>
  <si>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</si>
  <si>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</si>
  <si>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</si>
  <si>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</si>
  <si>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</si>
  <si>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</si>
  <si>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</si>
  <si>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</si>
  <si>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</si>
  <si>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</si>
  <si>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</si>
  <si>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</si>
  <si>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</si>
  <si>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</si>
  <si>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</si>
  <si>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</si>
  <si>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</si>
  <si>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</si>
  <si>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</si>
  <si>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</si>
  <si>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</si>
  <si>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</si>
  <si>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</si>
  <si>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</si>
  <si>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</si>
  <si>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</si>
  <si>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</si>
  <si>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</si>
  <si>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</si>
  <si>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</si>
  <si>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</si>
  <si>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</si>
  <si>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</si>
  <si>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</si>
  <si>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</si>
  <si>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</si>
  <si>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</si>
  <si>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</si>
  <si>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</si>
  <si>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</si>
  <si>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</si>
  <si>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</si>
  <si>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</si>
  <si>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</si>
  <si>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</si>
  <si>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</si>
  <si>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</si>
  <si>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</si>
  <si>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</si>
  <si>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</si>
  <si>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</si>
  <si>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</si>
  <si>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</si>
  <si>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</si>
  <si>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</si>
  <si>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</si>
  <si>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</si>
  <si>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</si>
  <si>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</si>
  <si>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</si>
  <si>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</si>
  <si>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</si>
  <si>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</si>
  <si>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</si>
  <si>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</si>
  <si>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</si>
  <si>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</si>
  <si>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</si>
  <si>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</si>
  <si>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</si>
  <si>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</si>
  <si>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</si>
  <si>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</si>
  <si>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</si>
  <si>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</si>
  <si>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</si>
  <si>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</si>
  <si>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</si>
  <si>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</si>
  <si>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</si>
  <si>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</si>
  <si>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</si>
  <si>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</si>
  <si>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</si>
  <si>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</si>
  <si>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</si>
  <si>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</si>
  <si>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</si>
  <si>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</si>
  <si>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</si>
  <si>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</si>
  <si>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</si>
  <si>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</si>
  <si>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</si>
  <si>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</si>
  <si>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</si>
  <si>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</si>
  <si>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</si>
  <si>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</si>
  <si>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</si>
  <si>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</si>
  <si>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</si>
  <si>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</si>
  <si>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</si>
  <si>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</si>
  <si>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</si>
  <si>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</si>
  <si>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</si>
  <si>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</si>
  <si>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</si>
  <si>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</si>
  <si>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</si>
  <si>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</si>
  <si>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</si>
  <si>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</si>
  <si>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</si>
  <si>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</si>
  <si>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</si>
  <si>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</si>
  <si>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</si>
  <si>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</si>
  <si>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</si>
  <si>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</si>
  <si>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</si>
  <si>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</si>
  <si>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</si>
  <si>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</si>
  <si>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</si>
  <si>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</si>
  <si>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</si>
  <si>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</si>
  <si>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</si>
  <si>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</si>
  <si>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</si>
  <si>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</si>
  <si>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</si>
  <si>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</si>
  <si>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</si>
  <si>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</si>
  <si>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</si>
  <si>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</si>
  <si>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</si>
  <si>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</si>
  <si>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</si>
  <si>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</si>
  <si>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</si>
  <si>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</si>
  <si>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</si>
  <si>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</si>
  <si>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</si>
  <si>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</si>
  <si>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</si>
  <si>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</si>
  <si>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</si>
  <si>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</si>
  <si>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</si>
  <si>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</si>
  <si>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</si>
  <si>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</si>
  <si>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</si>
  <si>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</si>
  <si>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</si>
  <si>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</si>
  <si>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</si>
  <si>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</si>
  <si>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</si>
  <si>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</si>
  <si>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</si>
  <si>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</si>
  <si>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</si>
  <si>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</si>
  <si>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</si>
  <si>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</si>
  <si>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</si>
  <si>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</si>
  <si>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</si>
  <si>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</si>
  <si>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</si>
  <si>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</si>
  <si>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</si>
  <si>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</si>
  <si>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</si>
  <si>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</si>
  <si>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</si>
  <si>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</si>
  <si>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</si>
  <si>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</si>
  <si>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</si>
  <si>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</si>
  <si>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</si>
  <si>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</si>
  <si>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</si>
  <si>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</si>
  <si>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</si>
  <si>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</si>
  <si>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</si>
  <si>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</si>
  <si>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</si>
  <si>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</si>
  <si>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</si>
  <si>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</si>
  <si>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</si>
  <si>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</si>
  <si>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</si>
  <si>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</si>
  <si>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</si>
  <si>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</si>
  <si>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</si>
  <si>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</si>
  <si>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</si>
  <si>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</si>
  <si>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</si>
  <si>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</si>
  <si>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</si>
  <si>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</si>
  <si>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</si>
  <si>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</si>
  <si>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</si>
  <si>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</si>
  <si>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</si>
  <si>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</si>
  <si>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</si>
  <si>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</si>
  <si>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</si>
  <si>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</si>
  <si>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</si>
  <si>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</si>
  <si>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</si>
  <si>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</si>
  <si>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</si>
  <si>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</si>
  <si>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</si>
  <si>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</si>
  <si>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</si>
  <si>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</si>
  <si>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</si>
  <si>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</si>
  <si>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</si>
  <si>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</si>
  <si>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</si>
  <si>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</si>
  <si>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</si>
  <si>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</si>
  <si>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</si>
  <si>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</si>
  <si>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</si>
  <si>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</si>
  <si>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</si>
  <si>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</si>
  <si>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</si>
  <si>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</si>
  <si>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</si>
  <si>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</si>
  <si>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</si>
  <si>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</si>
  <si>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</si>
  <si>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</si>
  <si>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</si>
  <si>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</si>
  <si>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</si>
  <si>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</si>
  <si>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</si>
  <si>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</si>
  <si>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</si>
  <si>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</si>
  <si>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</si>
  <si>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</si>
  <si>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</si>
  <si>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</si>
  <si>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</si>
  <si>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</si>
  <si>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</si>
  <si>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</si>
  <si>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</si>
  <si>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</si>
  <si>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</si>
  <si>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</si>
  <si>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</si>
  <si>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</si>
  <si>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</si>
  <si>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</si>
  <si>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</si>
  <si>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</si>
  <si>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</si>
  <si>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</si>
  <si>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</si>
  <si>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</si>
  <si>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</si>
  <si>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</si>
  <si>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</si>
  <si>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</si>
  <si>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</si>
  <si>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</si>
  <si>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</si>
  <si>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</si>
  <si>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</si>
  <si>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</si>
  <si>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</si>
  <si>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</si>
  <si>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</si>
  <si>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</si>
  <si>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</si>
  <si>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</si>
  <si>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</si>
  <si>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</si>
  <si>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</si>
  <si>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</si>
  <si>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</si>
  <si>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</si>
  <si>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</si>
  <si>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</si>
  <si>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</si>
  <si>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</si>
  <si>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</si>
  <si>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</si>
  <si>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</si>
  <si>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</si>
  <si>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</si>
  <si>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</si>
  <si>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</si>
  <si>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</si>
  <si>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</si>
  <si>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</si>
  <si>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</si>
  <si>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</si>
  <si>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</si>
  <si>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</si>
  <si>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</si>
  <si>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</si>
  <si>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</si>
  <si>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</si>
  <si>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</si>
  <si>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</si>
  <si>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</si>
  <si>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</si>
  <si>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</si>
  <si>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</si>
  <si>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</si>
  <si>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</si>
  <si>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</si>
  <si>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</si>
  <si>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</si>
  <si>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</si>
  <si>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</si>
  <si>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</si>
  <si>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</si>
  <si>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</si>
  <si>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</si>
  <si>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</si>
  <si>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</si>
  <si>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</si>
  <si>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</si>
  <si>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</si>
  <si>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</si>
  <si>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</si>
  <si>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</si>
  <si>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</si>
  <si>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</si>
  <si>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</si>
  <si>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</si>
  <si>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</si>
  <si>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</si>
  <si>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</si>
  <si>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</si>
  <si>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</si>
  <si>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</si>
  <si>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</si>
  <si>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</si>
  <si>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</si>
  <si>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</si>
  <si>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</si>
  <si>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</si>
  <si>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</si>
  <si>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</si>
  <si>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</si>
  <si>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</si>
  <si>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</si>
  <si>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</si>
  <si>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</si>
  <si>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</si>
  <si>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</si>
  <si>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</si>
  <si>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</si>
  <si>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</si>
  <si>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</si>
  <si>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</si>
  <si>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</si>
  <si>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</si>
  <si>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</si>
  <si>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</si>
  <si>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</si>
  <si>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</si>
  <si>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</si>
  <si>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</si>
  <si>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</si>
  <si>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</si>
  <si>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</si>
  <si>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</si>
  <si>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</si>
  <si>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</si>
  <si>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</si>
  <si>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</si>
  <si>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</si>
  <si>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</si>
  <si>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</si>
  <si>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</si>
  <si>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</si>
  <si>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</si>
  <si>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</si>
  <si>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</si>
  <si>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</si>
  <si>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</si>
  <si>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</si>
  <si>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</si>
  <si>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</si>
  <si>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</si>
  <si>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</si>
  <si>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</si>
  <si>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</si>
  <si>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</si>
  <si>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</si>
  <si>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</si>
  <si>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</si>
  <si>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</si>
  <si>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</si>
  <si>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</si>
  <si>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</si>
  <si>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</si>
  <si>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</si>
  <si>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</si>
  <si>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</si>
  <si>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</si>
  <si>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</si>
  <si>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</si>
  <si>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</si>
  <si>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</si>
  <si>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</si>
  <si>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</si>
  <si>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</si>
  <si>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</si>
  <si>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</si>
  <si>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</si>
  <si>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</si>
  <si>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</si>
  <si>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</si>
  <si>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</si>
  <si>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</si>
  <si>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</si>
  <si>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</si>
  <si>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</si>
  <si>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</si>
  <si>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</si>
  <si>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</si>
  <si>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</si>
  <si>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</si>
  <si>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</si>
  <si>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</si>
  <si>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</si>
  <si>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</si>
  <si>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</si>
  <si>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</si>
  <si>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</si>
  <si>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</si>
  <si>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</si>
  <si>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</si>
  <si>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</si>
  <si>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</si>
  <si>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</si>
  <si>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</si>
  <si>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</si>
  <si>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</si>
  <si>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</si>
  <si>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</si>
  <si>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</si>
  <si>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</si>
  <si>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</si>
  <si>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</si>
  <si>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</si>
  <si>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</si>
  <si>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</si>
  <si>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</si>
  <si>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</si>
  <si>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</si>
  <si>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</si>
  <si>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</si>
  <si>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</si>
  <si>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</si>
  <si>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</si>
  <si>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</si>
  <si>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</si>
  <si>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</si>
  <si>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</si>
  <si>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</si>
  <si>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</si>
  <si>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</si>
  <si>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</si>
  <si>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</si>
  <si>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</si>
  <si>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</si>
  <si>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</si>
  <si>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</si>
  <si>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</si>
  <si>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</si>
  <si>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</si>
  <si>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</si>
  <si>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</si>
  <si>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</si>
  <si>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</si>
  <si>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</si>
  <si>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</si>
  <si>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</si>
  <si>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</si>
  <si>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</si>
  <si>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</si>
  <si>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</si>
  <si>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</si>
  <si>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</si>
  <si>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</si>
  <si>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</si>
  <si>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</si>
  <si>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</si>
  <si>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</si>
  <si>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</si>
  <si>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</si>
  <si>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</si>
  <si>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</si>
  <si>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</si>
  <si>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</si>
  <si>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</si>
  <si>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</si>
  <si>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</si>
  <si>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</si>
  <si>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</si>
  <si>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</si>
  <si>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</si>
  <si>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</si>
  <si>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</si>
  <si>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</si>
  <si>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</si>
  <si>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</si>
  <si>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</si>
  <si>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</si>
  <si>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</si>
  <si>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</si>
  <si>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</si>
  <si>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</si>
  <si>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</si>
  <si>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</si>
  <si>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</si>
  <si>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</si>
  <si>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</si>
  <si>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</si>
  <si>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</si>
  <si>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</si>
  <si>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</si>
  <si>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</si>
  <si>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</si>
  <si>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</si>
  <si>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</si>
  <si>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</si>
  <si>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</si>
  <si>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</si>
  <si>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</si>
  <si>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</si>
  <si>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</si>
  <si>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</si>
  <si>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</si>
  <si>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</si>
  <si>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</si>
  <si>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</si>
  <si>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</si>
  <si>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</si>
  <si>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</si>
  <si>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</si>
  <si>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</si>
  <si>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</si>
  <si>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</si>
  <si>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</si>
  <si>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</si>
  <si>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</si>
  <si>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</si>
  <si>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</si>
  <si>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</si>
  <si>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</si>
  <si>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</si>
  <si>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</si>
  <si>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</si>
  <si>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</si>
  <si>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</si>
  <si>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</si>
  <si>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</si>
  <si>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</si>
  <si>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</si>
  <si>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</si>
  <si>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</si>
  <si>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</si>
  <si>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</si>
  <si>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</si>
  <si>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</si>
  <si>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</si>
  <si>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</si>
  <si>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</si>
  <si>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</si>
  <si>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</si>
  <si>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</si>
  <si>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</si>
  <si>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</si>
  <si>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</si>
  <si>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</si>
  <si>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</si>
  <si>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</si>
  <si>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</si>
  <si>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</si>
  <si>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</si>
  <si>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</si>
  <si>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</si>
  <si>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</si>
  <si>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</si>
  <si>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</si>
  <si>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</si>
  <si>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</si>
  <si>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</si>
  <si>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</si>
  <si>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</si>
  <si>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</si>
  <si>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</si>
  <si>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</si>
  <si>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</si>
  <si>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</si>
  <si>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</si>
  <si>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</si>
  <si>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</si>
  <si>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</si>
  <si>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</si>
  <si>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</si>
  <si>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</si>
  <si>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</si>
  <si>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</si>
  <si>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</si>
  <si>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</si>
  <si>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</si>
  <si>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</si>
  <si>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</si>
  <si>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</si>
  <si>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</si>
  <si>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</si>
  <si>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</si>
  <si>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</si>
  <si>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</si>
  <si>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</si>
  <si>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</si>
  <si>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</si>
  <si>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</si>
  <si>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</si>
  <si>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</si>
  <si>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</si>
  <si>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</si>
  <si>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</si>
  <si>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</si>
  <si>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</si>
  <si>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</si>
  <si>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</si>
  <si>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</si>
  <si>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</si>
  <si>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</si>
  <si>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</si>
  <si>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</si>
  <si>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</si>
  <si>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</si>
  <si>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</si>
  <si>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</si>
  <si>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</si>
  <si>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</si>
  <si>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</si>
  <si>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</si>
  <si>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</si>
  <si>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</si>
  <si>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</si>
  <si>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</si>
  <si>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</si>
  <si>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</si>
  <si>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</si>
  <si>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</si>
  <si>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</si>
  <si>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</si>
  <si>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</si>
  <si>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</si>
  <si>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</si>
  <si>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</si>
  <si>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</si>
  <si>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</si>
  <si>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</si>
  <si>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</si>
  <si>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</si>
  <si>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</si>
  <si>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</si>
  <si>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</si>
  <si>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</si>
  <si>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</si>
  <si>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</si>
  <si>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</si>
  <si>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</si>
  <si>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</si>
  <si>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</si>
  <si>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</si>
  <si>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</si>
  <si>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</si>
  <si>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</si>
  <si>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</si>
  <si>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</si>
  <si>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</si>
  <si>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</si>
  <si>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</si>
  <si>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</si>
  <si>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</si>
  <si>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</si>
  <si>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</si>
  <si>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</si>
  <si>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</si>
  <si>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</si>
  <si>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</si>
  <si>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</si>
  <si>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</si>
  <si>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</si>
  <si>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</si>
  <si>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</si>
  <si>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</si>
  <si>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</si>
  <si>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</si>
  <si>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</si>
  <si>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</si>
  <si>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</si>
  <si>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</si>
  <si>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</si>
  <si>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</si>
  <si>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</si>
  <si>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</si>
  <si>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</si>
  <si>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</si>
  <si>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</si>
  <si>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</si>
  <si>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</si>
  <si>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</si>
  <si>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</si>
  <si>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</si>
  <si>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</si>
  <si>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</si>
  <si>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</si>
  <si>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</si>
  <si>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</si>
  <si>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</si>
  <si>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</si>
  <si>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</si>
  <si>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</si>
  <si>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</si>
  <si>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</si>
  <si>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</si>
  <si>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</si>
  <si>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</si>
  <si>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</si>
  <si>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</si>
  <si>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</si>
  <si>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</si>
  <si>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</si>
  <si>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</si>
  <si>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</si>
  <si>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</si>
  <si>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</si>
  <si>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</si>
  <si>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</si>
  <si>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</si>
  <si>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</si>
  <si>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</si>
  <si>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</si>
  <si>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</si>
  <si>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</si>
  <si>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</si>
  <si>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</si>
  <si>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</si>
  <si>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</si>
  <si>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</si>
  <si>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</si>
  <si>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</si>
  <si>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</si>
  <si>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</si>
  <si>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</si>
  <si>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</si>
  <si>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</si>
  <si>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</si>
  <si>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</si>
  <si>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</si>
  <si>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</si>
  <si>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</si>
  <si>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</si>
  <si>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</si>
  <si>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</si>
  <si>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</si>
  <si>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</si>
  <si>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</si>
  <si>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</si>
  <si>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</si>
  <si>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</si>
  <si>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</si>
  <si>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</si>
  <si>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</si>
  <si>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</si>
  <si>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</si>
  <si>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</si>
  <si>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</si>
  <si>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</si>
  <si>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</si>
  <si>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</si>
  <si>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</si>
  <si>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</si>
  <si>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</si>
  <si>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</si>
  <si>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</si>
  <si>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</si>
  <si>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</si>
  <si>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</si>
  <si>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</si>
  <si>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</si>
  <si>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</si>
  <si>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</si>
  <si>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</si>
  <si>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</si>
  <si>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</si>
  <si>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</si>
  <si>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</si>
  <si>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</si>
  <si>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</si>
  <si>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</si>
  <si>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</si>
  <si>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</si>
  <si>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</si>
  <si>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</si>
  <si>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</si>
  <si>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</si>
  <si>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</si>
  <si>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</si>
  <si>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</si>
  <si>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</si>
  <si>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</si>
  <si>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</si>
  <si>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</si>
  <si>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</si>
  <si>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</si>
  <si>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</si>
  <si>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</si>
  <si>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</si>
  <si>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</si>
  <si>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</si>
  <si>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</si>
  <si>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</si>
  <si>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</si>
  <si>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</si>
  <si>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</si>
  <si>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</si>
  <si>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</si>
  <si>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</si>
  <si>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</si>
  <si>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</si>
  <si>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</si>
  <si>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</si>
  <si>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</si>
  <si>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</si>
  <si>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</si>
  <si>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</si>
  <si>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</si>
  <si>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</si>
  <si>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</si>
  <si>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</si>
  <si>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</si>
  <si>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</si>
  <si>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</si>
  <si>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</si>
  <si>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</si>
  <si>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</si>
  <si>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</si>
  <si>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</si>
  <si>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</si>
  <si>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</si>
  <si>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</si>
  <si>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</si>
  <si>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</si>
  <si>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</si>
  <si>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</si>
  <si>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</si>
  <si>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</si>
  <si>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</si>
  <si>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</si>
  <si>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</si>
  <si>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</si>
  <si>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</si>
  <si>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</si>
  <si>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</si>
  <si>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</si>
  <si>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</si>
  <si>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</si>
  <si>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</si>
  <si>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</si>
  <si>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</si>
  <si>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</si>
  <si>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</si>
  <si>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</si>
  <si>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</si>
  <si>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</si>
  <si>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</si>
  <si>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</si>
  <si>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</si>
  <si>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</si>
  <si>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</si>
  <si>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</si>
  <si>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</si>
  <si>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</si>
  <si>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</si>
  <si>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</si>
  <si>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</si>
  <si>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</si>
  <si>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</si>
  <si>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</si>
  <si>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</si>
  <si>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</si>
  <si>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</si>
  <si>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</si>
  <si>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</si>
  <si>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</si>
  <si>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</si>
  <si>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</si>
  <si>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</si>
  <si>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</si>
  <si>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</si>
  <si>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</si>
  <si>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</si>
  <si>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</si>
  <si>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</si>
  <si>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</si>
  <si>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</si>
  <si>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</si>
  <si>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</si>
  <si>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</si>
  <si>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</si>
  <si>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</si>
  <si>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</si>
  <si>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</si>
  <si>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</si>
  <si>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</si>
  <si>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</si>
  <si>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</si>
  <si>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</si>
  <si>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</si>
  <si>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</si>
  <si>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</si>
  <si>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</si>
  <si>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</si>
  <si>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</si>
  <si>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</si>
  <si>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</si>
  <si>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</si>
  <si>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</si>
  <si>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</si>
  <si>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</si>
  <si>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</si>
  <si>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</si>
  <si>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</si>
  <si>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</si>
  <si>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</si>
  <si>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</si>
  <si>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</si>
  <si>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</si>
  <si>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</si>
  <si>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</si>
  <si>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</si>
  <si>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</si>
  <si>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</si>
  <si>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</si>
  <si>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</si>
  <si>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</si>
  <si>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</si>
  <si>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</si>
  <si>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</si>
  <si>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</si>
  <si>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</si>
  <si>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</si>
  <si>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</si>
  <si>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</si>
  <si>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</si>
  <si>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</si>
  <si>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</si>
  <si>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</si>
  <si>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</si>
  <si>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</si>
  <si>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</si>
  <si>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</si>
  <si>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</si>
  <si>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</si>
  <si>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</si>
  <si>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</si>
  <si>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</si>
  <si>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</si>
  <si>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</si>
  <si>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</si>
  <si>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</si>
  <si>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</si>
  <si>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</si>
  <si>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</si>
  <si>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</si>
  <si>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</si>
  <si>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</si>
  <si>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</si>
  <si>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</si>
  <si>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</si>
  <si>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</si>
  <si>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</si>
  <si>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</si>
  <si>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</si>
  <si>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</si>
  <si>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</si>
  <si>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</si>
  <si>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</si>
  <si>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</si>
  <si>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</si>
  <si>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</si>
  <si>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</si>
  <si>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</si>
  <si>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</si>
  <si>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</si>
  <si>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</si>
  <si>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</si>
  <si>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</si>
  <si>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</si>
  <si>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</si>
  <si>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</si>
  <si>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</si>
  <si>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</si>
  <si>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</si>
  <si>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</si>
  <si>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</si>
  <si>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</si>
  <si>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</si>
  <si>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</si>
  <si>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</si>
  <si>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</si>
  <si>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</si>
  <si>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</si>
  <si>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</si>
  <si>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</si>
  <si>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</si>
  <si>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</si>
  <si>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</si>
  <si>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</si>
  <si>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</si>
  <si>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</si>
  <si>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</si>
  <si>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</si>
  <si>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</si>
  <si>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</si>
  <si>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</si>
  <si>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</si>
  <si>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</si>
  <si>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</si>
  <si>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</si>
  <si>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</si>
  <si>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</si>
  <si>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</si>
  <si>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</si>
  <si>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</si>
  <si>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</si>
  <si>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</si>
  <si>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</si>
  <si>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</si>
  <si>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</si>
  <si>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</si>
  <si>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</si>
  <si>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</si>
  <si>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</si>
  <si>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</si>
  <si>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</si>
  <si>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</si>
  <si>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</si>
  <si>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</si>
  <si>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</si>
  <si>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</si>
  <si>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</si>
  <si>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</si>
  <si>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</si>
  <si>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</si>
  <si>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</si>
  <si>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</si>
  <si>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</si>
  <si>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</si>
  <si>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</si>
  <si>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</si>
  <si>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</si>
  <si>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</si>
  <si>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</si>
  <si>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</si>
  <si>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</si>
  <si>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</si>
  <si>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</si>
  <si>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</si>
  <si>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</si>
  <si>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</si>
  <si>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</si>
  <si>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</si>
  <si>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</si>
  <si>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</si>
  <si>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</si>
  <si>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</si>
  <si>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</si>
  <si>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</si>
  <si>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</si>
  <si>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</si>
  <si>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</si>
  <si>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</si>
  <si>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</si>
  <si>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</si>
  <si>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</si>
  <si>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</si>
  <si>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</si>
  <si>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</si>
  <si>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</si>
  <si>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</si>
  <si>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</si>
  <si>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</si>
  <si>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</si>
  <si>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</si>
  <si>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</si>
  <si>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</si>
  <si>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</si>
  <si>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</si>
  <si>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</si>
  <si>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</si>
  <si>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</si>
  <si>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</si>
  <si>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</si>
  <si>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</si>
  <si>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</si>
  <si>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</si>
  <si>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</si>
  <si>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</si>
  <si>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</si>
  <si>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</si>
  <si>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</si>
  <si>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</si>
  <si>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</si>
  <si>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</si>
  <si>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</si>
  <si>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</si>
  <si>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</si>
  <si>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</si>
  <si>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</si>
  <si>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</si>
  <si>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</si>
  <si>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</si>
  <si>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</si>
  <si>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</si>
  <si>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</si>
  <si>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</si>
  <si>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</si>
  <si>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</si>
  <si>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</si>
  <si>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</si>
  <si>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</si>
  <si>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</si>
  <si>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</si>
  <si>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</si>
  <si>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</si>
  <si>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</si>
  <si>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</si>
  <si>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</si>
  <si>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</si>
  <si>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</si>
  <si>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</si>
  <si>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</si>
  <si>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</si>
  <si>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</si>
  <si>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</si>
  <si>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</si>
  <si>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</si>
  <si>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</si>
  <si>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</si>
  <si>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</si>
  <si>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</si>
  <si>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</si>
  <si>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</si>
  <si>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</si>
  <si>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</si>
  <si>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</si>
  <si>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</si>
  <si>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</si>
  <si>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</si>
  <si>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</si>
  <si>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</si>
  <si>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</si>
  <si>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</si>
  <si>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</si>
  <si>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</si>
  <si>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</si>
  <si>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</si>
  <si>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</si>
  <si>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</si>
  <si>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</si>
  <si>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</si>
  <si>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</si>
  <si>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</si>
  <si>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</si>
  <si>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</si>
  <si>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</si>
  <si>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</si>
  <si>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</si>
  <si>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</si>
  <si>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</si>
  <si>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</si>
  <si>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</si>
  <si>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</si>
  <si>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</si>
  <si>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</si>
  <si>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</si>
  <si>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</si>
  <si>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</si>
  <si>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</si>
  <si>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</si>
  <si>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</si>
  <si>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</si>
  <si>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</si>
  <si>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</si>
  <si>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</si>
  <si>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</si>
  <si>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</si>
  <si>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</si>
  <si>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</si>
  <si>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</si>
  <si>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</si>
  <si>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</si>
  <si>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</si>
  <si>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</si>
  <si>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</si>
  <si>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</si>
  <si>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</si>
  <si>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</si>
  <si>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</si>
  <si>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</si>
  <si>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</si>
  <si>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</si>
  <si>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</si>
  <si>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</si>
  <si>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</si>
  <si>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</si>
  <si>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</si>
  <si>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</si>
  <si>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</si>
  <si>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</si>
  <si>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</si>
  <si>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</si>
  <si>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</si>
  <si>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</si>
  <si>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</si>
  <si>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</si>
  <si>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</si>
  <si>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</si>
  <si>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</si>
  <si>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</si>
  <si>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</si>
  <si>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</si>
  <si>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</si>
  <si>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</si>
  <si>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</si>
  <si>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</si>
  <si>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</si>
  <si>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</si>
  <si>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</si>
  <si>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</si>
  <si>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</si>
  <si>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</si>
  <si>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</si>
  <si>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</si>
  <si>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</si>
  <si>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</si>
  <si>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</si>
  <si>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</si>
  <si>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</si>
  <si>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</si>
  <si>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</si>
  <si>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</si>
  <si>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</si>
  <si>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</si>
  <si>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</si>
  <si>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</si>
  <si>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</si>
  <si>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</si>
  <si>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</si>
  <si>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</si>
  <si>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</si>
  <si>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</si>
  <si>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</si>
  <si>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</si>
  <si>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</si>
  <si>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</si>
  <si>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</si>
  <si>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</si>
  <si>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</si>
  <si>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</si>
  <si>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</si>
  <si>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</si>
  <si>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</si>
  <si>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</si>
  <si>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</si>
  <si>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</si>
  <si>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</si>
  <si>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</si>
  <si>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</si>
  <si>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</si>
  <si>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</si>
  <si>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</si>
  <si>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</si>
  <si>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</si>
  <si>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</si>
  <si>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</si>
  <si>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</si>
  <si>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</si>
  <si>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</si>
  <si>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</si>
  <si>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</si>
  <si>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</si>
  <si>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</si>
  <si>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</si>
  <si>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</si>
  <si>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</si>
  <si>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</si>
  <si>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</si>
  <si>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</si>
  <si>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</si>
  <si>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</si>
  <si>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</si>
  <si>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</si>
  <si>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</si>
  <si>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</si>
  <si>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</si>
  <si>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</si>
  <si>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</si>
  <si>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</si>
  <si>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</si>
  <si>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</si>
  <si>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</si>
  <si>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</si>
  <si>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</si>
  <si>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</si>
  <si>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</si>
  <si>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</si>
  <si>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</si>
  <si>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</si>
  <si>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</si>
  <si>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</si>
  <si>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</si>
  <si>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</si>
  <si>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</si>
  <si>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</si>
  <si>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</si>
  <si>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</si>
  <si>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</si>
  <si>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</si>
  <si>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</si>
  <si>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</si>
  <si>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</si>
  <si>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</si>
  <si>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</si>
  <si>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</si>
  <si>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</si>
  <si>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</si>
  <si>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</si>
  <si>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</si>
  <si>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</si>
  <si>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</si>
  <si>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</si>
  <si>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</si>
  <si>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</si>
  <si>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</si>
  <si>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</si>
  <si>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</si>
  <si>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</si>
  <si>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</si>
  <si>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</si>
  <si>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</si>
  <si>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</si>
  <si>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</si>
  <si>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</si>
  <si>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</si>
  <si>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</si>
  <si>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</si>
  <si>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</si>
  <si>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</si>
  <si>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</si>
  <si>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</si>
  <si>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</si>
  <si>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</si>
  <si>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</si>
  <si>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</si>
  <si>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</si>
  <si>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</si>
  <si>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</si>
  <si>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</si>
  <si>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</si>
  <si>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</si>
  <si>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</si>
  <si>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</si>
  <si>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</si>
  <si>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</si>
  <si>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</si>
  <si>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</si>
  <si>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</si>
  <si>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</si>
  <si>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</si>
  <si>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</si>
  <si>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</si>
  <si>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</si>
  <si>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</si>
  <si>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</si>
  <si>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</si>
  <si>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</si>
  <si>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</si>
  <si>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</si>
  <si>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</si>
  <si>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</si>
  <si>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</si>
  <si>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</si>
  <si>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</si>
  <si>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</si>
  <si>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</si>
  <si>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</si>
  <si>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</si>
  <si>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</si>
  <si>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</si>
  <si>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</si>
  <si>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</si>
  <si>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</si>
  <si>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</si>
  <si>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</si>
  <si>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</si>
  <si>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</si>
  <si>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</si>
  <si>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</si>
  <si>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</si>
  <si>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</si>
  <si>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</si>
  <si>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</si>
  <si>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</si>
  <si>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</si>
  <si>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</si>
  <si>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</si>
  <si>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</si>
  <si>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</si>
  <si>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</si>
  <si>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</si>
  <si>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</si>
  <si>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</si>
  <si>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</si>
  <si>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</si>
  <si>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</si>
  <si>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</si>
  <si>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</si>
  <si>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</si>
  <si>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</si>
  <si>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</si>
  <si>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</si>
  <si>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</si>
  <si>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</si>
  <si>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</si>
  <si>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</si>
  <si>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</si>
  <si>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</si>
  <si>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</si>
  <si>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</si>
  <si>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</si>
  <si>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</si>
  <si>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</si>
  <si>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</si>
  <si>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</si>
  <si>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</si>
  <si>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</si>
  <si>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</si>
  <si>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</si>
  <si>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</si>
  <si>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</si>
  <si>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</si>
  <si>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</si>
  <si>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</si>
  <si>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</si>
  <si>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</si>
  <si>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</si>
  <si>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</si>
  <si>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</si>
  <si>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</si>
  <si>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</si>
  <si>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</si>
  <si>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</si>
  <si>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</si>
  <si>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</si>
  <si>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</si>
  <si>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</si>
  <si>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</si>
  <si>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</si>
  <si>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</si>
  <si>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</si>
  <si>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</si>
  <si>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</si>
  <si>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</si>
  <si>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</si>
  <si>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</si>
  <si>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</si>
  <si>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</si>
  <si>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</si>
  <si>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</si>
  <si>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</si>
  <si>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</si>
  <si>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</si>
  <si>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</si>
  <si>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</si>
  <si>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</si>
  <si>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</si>
  <si>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</si>
  <si>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</si>
  <si>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</si>
  <si>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</si>
  <si>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</si>
  <si>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</si>
  <si>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</si>
  <si>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</si>
  <si>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</si>
  <si>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</si>
  <si>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</si>
  <si>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</si>
  <si>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</si>
  <si>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</si>
  <si>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</si>
  <si>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</si>
  <si>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</si>
  <si>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</si>
  <si>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</si>
  <si>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</si>
  <si>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</si>
  <si>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</si>
  <si>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</si>
  <si>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</si>
  <si>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</si>
  <si>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</si>
  <si>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</si>
  <si>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</si>
  <si>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</si>
  <si>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</si>
  <si>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</si>
  <si>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</si>
  <si>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</si>
  <si>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</si>
  <si>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</si>
  <si>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</si>
  <si>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</si>
  <si>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</si>
  <si>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</si>
  <si>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</si>
  <si>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</si>
  <si>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</si>
  <si>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</si>
  <si>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</si>
  <si>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</si>
  <si>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</si>
  <si>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</si>
  <si>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</si>
  <si>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</si>
  <si>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</si>
  <si>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</si>
  <si>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</si>
  <si>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</si>
  <si>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</si>
  <si>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</si>
  <si>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</si>
  <si>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</si>
  <si>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</si>
  <si>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</si>
  <si>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</si>
  <si>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</si>
  <si>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</si>
  <si>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</si>
  <si>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</si>
  <si>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</si>
  <si>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</si>
  <si>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</si>
  <si>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</si>
  <si>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</si>
  <si>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</si>
  <si>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</si>
  <si>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</si>
  <si>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</si>
  <si>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</si>
  <si>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</si>
  <si>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</si>
  <si>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</si>
  <si>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</si>
  <si>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</si>
  <si>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</si>
  <si>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</si>
  <si>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</si>
  <si>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</si>
  <si>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</si>
  <si>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</si>
  <si>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</si>
  <si>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</si>
  <si>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</si>
  <si>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</si>
  <si>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</si>
  <si>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</si>
  <si>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</si>
  <si>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</si>
  <si>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</si>
  <si>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</si>
  <si>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</si>
  <si>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</si>
  <si>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</si>
  <si>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</si>
  <si>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</si>
  <si>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</si>
  <si>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</si>
  <si>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</si>
  <si>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</si>
  <si>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</si>
  <si>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</si>
  <si>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</si>
  <si>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</si>
  <si>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</si>
  <si>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</si>
  <si>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</si>
  <si>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</si>
  <si>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</si>
  <si>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</si>
  <si>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</si>
  <si>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</si>
  <si>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</si>
  <si>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</si>
  <si>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</si>
  <si>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</si>
  <si>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</si>
  <si>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</si>
  <si>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</si>
  <si>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</si>
  <si>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</si>
  <si>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</si>
  <si>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</si>
  <si>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</si>
  <si>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</si>
  <si>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</si>
  <si>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</si>
  <si>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</si>
  <si>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</si>
  <si>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</si>
  <si>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</si>
  <si>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</si>
  <si>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</si>
  <si>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</si>
  <si>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</si>
  <si>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</si>
  <si>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</si>
  <si>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</si>
  <si>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</si>
  <si>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</si>
  <si>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</si>
  <si>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</si>
  <si>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</si>
  <si>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</si>
  <si>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</si>
  <si>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</si>
  <si>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</si>
  <si>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</si>
  <si>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</si>
  <si>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</si>
  <si>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</si>
  <si>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</si>
  <si>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</si>
  <si>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</si>
  <si>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</si>
  <si>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</si>
  <si>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</si>
  <si>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</si>
  <si>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</si>
  <si>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</si>
  <si>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</si>
  <si>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</si>
  <si>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</si>
  <si>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</si>
  <si>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</si>
  <si>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</si>
  <si>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</si>
  <si>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</si>
  <si>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</si>
  <si>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</si>
  <si>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</si>
  <si>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</si>
  <si>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</si>
  <si>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</si>
  <si>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</si>
  <si>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</si>
  <si>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</si>
  <si>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</si>
  <si>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</si>
  <si>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</si>
  <si>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</si>
  <si>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</si>
  <si>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</si>
  <si>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</si>
  <si>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</si>
  <si>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</si>
  <si>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</si>
  <si>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</si>
  <si>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</si>
  <si>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</si>
  <si>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</si>
  <si>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</si>
  <si>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</si>
  <si>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</si>
  <si>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</si>
  <si>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</si>
  <si>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</si>
  <si>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</si>
  <si>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</si>
  <si>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</si>
  <si>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</si>
  <si>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</si>
  <si>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</si>
  <si>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</si>
  <si>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</si>
  <si>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</si>
  <si>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</si>
  <si>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</si>
  <si>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</si>
  <si>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</si>
  <si>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</si>
  <si>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</si>
  <si>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</si>
  <si>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</si>
  <si>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</si>
  <si>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</si>
  <si>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</si>
  <si>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</si>
  <si>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</si>
  <si>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</si>
  <si>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</si>
  <si>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</si>
  <si>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</si>
  <si>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</si>
  <si>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</si>
  <si>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</si>
  <si>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</si>
  <si>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</si>
  <si>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</si>
  <si>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</si>
  <si>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</si>
  <si>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</si>
  <si>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</si>
  <si>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</si>
  <si>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</si>
  <si>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</si>
  <si>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</si>
  <si>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</si>
  <si>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</si>
  <si>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</si>
  <si>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</si>
  <si>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</si>
  <si>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</si>
  <si>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</si>
  <si>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</si>
  <si>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</si>
  <si>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</si>
  <si>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</si>
  <si>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</si>
  <si>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</si>
  <si>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</si>
  <si>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</si>
  <si>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</si>
  <si>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</si>
  <si>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</si>
  <si>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</si>
  <si>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</si>
  <si>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</si>
  <si>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</si>
  <si>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</si>
  <si>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</si>
  <si>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</si>
  <si>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</si>
  <si>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</si>
  <si>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</si>
  <si>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</si>
  <si>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</si>
  <si>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</si>
  <si>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</si>
  <si>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</si>
  <si>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</si>
  <si>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</si>
  <si>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</si>
  <si>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</si>
  <si>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</si>
  <si>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</si>
  <si>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</si>
  <si>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</si>
  <si>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</si>
  <si>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</si>
  <si>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</si>
  <si>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</si>
  <si>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</si>
  <si>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</si>
  <si>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</si>
  <si>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</si>
  <si>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</si>
  <si>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</si>
  <si>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</si>
  <si>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</si>
  <si>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</si>
  <si>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</si>
  <si>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</si>
  <si>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</si>
  <si>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</si>
  <si>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</si>
  <si>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</si>
  <si>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</si>
  <si>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</si>
  <si>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</si>
  <si>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</si>
  <si>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</si>
  <si>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</si>
  <si>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</si>
  <si>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</si>
  <si>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</si>
  <si>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</si>
  <si>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</si>
  <si>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</si>
  <si>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</si>
  <si>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</si>
  <si>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</si>
  <si>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</si>
  <si>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</si>
  <si>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</si>
  <si>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</si>
  <si>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</si>
  <si>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</si>
  <si>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</si>
  <si>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</si>
  <si>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</si>
  <si>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</si>
  <si>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</si>
  <si>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</si>
  <si>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</si>
  <si>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</si>
  <si>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</si>
  <si>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</si>
  <si>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</si>
  <si>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</si>
  <si>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</si>
  <si>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</si>
  <si>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</si>
  <si>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</si>
  <si>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</si>
  <si>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</si>
  <si>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</si>
  <si>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</si>
  <si>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</si>
  <si>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</si>
  <si>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</si>
  <si>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</si>
  <si>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</si>
  <si>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</si>
  <si>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</si>
  <si>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</si>
  <si>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</si>
  <si>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</si>
  <si>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</si>
  <si>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</si>
  <si>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</si>
  <si>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</si>
  <si>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</si>
  <si>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</si>
  <si>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</si>
  <si>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</si>
  <si>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</si>
  <si>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</si>
  <si>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</si>
  <si>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</si>
  <si>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</si>
  <si>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</si>
  <si>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</si>
  <si>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</si>
  <si>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</si>
  <si>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</si>
  <si>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</si>
  <si>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</si>
  <si>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</si>
  <si>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</si>
  <si>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</si>
  <si>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</si>
  <si>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</si>
  <si>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</si>
  <si>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</si>
  <si>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</si>
  <si>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</si>
  <si>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</si>
  <si>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</si>
  <si>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</si>
  <si>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</si>
  <si>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</si>
  <si>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</si>
  <si>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</si>
  <si>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</si>
  <si>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</si>
  <si>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</si>
  <si>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</si>
  <si>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</si>
  <si>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</si>
  <si>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</si>
  <si>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</si>
  <si>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</si>
  <si>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</si>
  <si>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</si>
  <si>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</si>
  <si>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</si>
  <si>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</si>
  <si>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</si>
  <si>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</si>
  <si>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</si>
  <si>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</si>
  <si>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</si>
  <si>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</si>
  <si>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</si>
  <si>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</si>
  <si>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</si>
  <si>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</si>
  <si>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</si>
  <si>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</si>
  <si>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</si>
  <si>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</si>
  <si>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</si>
  <si>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</si>
  <si>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</si>
  <si>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</si>
  <si>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</si>
  <si>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</si>
  <si>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</si>
  <si>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</si>
  <si>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</si>
  <si>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</si>
  <si>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</si>
  <si>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</si>
  <si>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</si>
  <si>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</si>
  <si>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</si>
  <si>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</si>
  <si>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</si>
  <si>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</si>
  <si>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</si>
  <si>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</si>
  <si>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</si>
  <si>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</si>
  <si>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</si>
  <si>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</si>
  <si>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</si>
  <si>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</si>
  <si>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</si>
  <si>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</si>
  <si>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</si>
  <si>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</si>
  <si>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</si>
  <si>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</si>
  <si>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</si>
  <si>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</si>
  <si>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</si>
  <si>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</si>
  <si>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</si>
  <si>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</si>
  <si>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</si>
  <si>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</si>
  <si>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</si>
  <si>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</si>
  <si>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</si>
  <si>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</si>
  <si>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</si>
  <si>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</si>
  <si>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</si>
  <si>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</si>
  <si>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</si>
  <si>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</si>
  <si>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</si>
  <si>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</si>
  <si>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</si>
  <si>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</si>
  <si>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</si>
  <si>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</si>
  <si>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</si>
  <si>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</si>
  <si>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</si>
  <si>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</si>
  <si>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</si>
  <si>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</si>
  <si>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</si>
  <si>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</si>
  <si>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</si>
  <si>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</si>
  <si>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</si>
  <si>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</si>
  <si>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</si>
  <si>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</si>
  <si>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</si>
  <si>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</si>
  <si>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</si>
  <si>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</si>
  <si>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</si>
  <si>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</si>
  <si>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</si>
  <si>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</si>
  <si>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</si>
  <si>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</si>
  <si>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</si>
  <si>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</si>
  <si>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</si>
  <si>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</si>
  <si>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</si>
  <si>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</si>
  <si>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</si>
  <si>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</si>
  <si>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</si>
  <si>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</si>
  <si>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</si>
  <si>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</si>
  <si>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</si>
  <si>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</si>
  <si>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</si>
  <si>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</si>
  <si>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</si>
  <si>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</si>
  <si>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</si>
  <si>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</si>
  <si>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</si>
  <si>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</si>
  <si>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</si>
  <si>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</si>
  <si>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</si>
  <si>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</si>
  <si>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</si>
  <si>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</si>
  <si>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</si>
  <si>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</si>
  <si>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</si>
  <si>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</si>
  <si>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</si>
  <si>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</si>
  <si>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</si>
  <si>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</si>
  <si>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</si>
  <si>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</si>
  <si>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</si>
  <si>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</si>
  <si>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</si>
  <si>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</si>
  <si>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</si>
  <si>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</si>
  <si>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</si>
  <si>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</si>
  <si>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</si>
  <si>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</si>
  <si>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</si>
  <si>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</si>
  <si>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</si>
  <si>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</si>
  <si>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</si>
  <si>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</si>
  <si>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</si>
  <si>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</si>
  <si>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</si>
  <si>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</si>
  <si>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</si>
  <si>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</si>
  <si>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</si>
  <si>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</si>
  <si>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</si>
  <si>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</si>
  <si>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</si>
  <si>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</si>
  <si>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</si>
  <si>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</si>
  <si>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</si>
  <si>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</si>
  <si>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</si>
  <si>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</si>
  <si>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</si>
  <si>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</si>
  <si>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</si>
  <si>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</si>
  <si>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</si>
  <si>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</si>
  <si>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</si>
  <si>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</si>
  <si>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</si>
  <si>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</si>
  <si>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</si>
  <si>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</si>
  <si>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</si>
  <si>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</si>
  <si>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</si>
  <si>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</si>
  <si>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</si>
  <si>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</si>
  <si>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</si>
  <si>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</si>
  <si>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</si>
  <si>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</si>
  <si>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</si>
  <si>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</si>
  <si>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</si>
  <si>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</si>
  <si>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</si>
  <si>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</si>
  <si>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</si>
  <si>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</si>
  <si>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</si>
  <si>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</si>
  <si>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</si>
  <si>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</si>
  <si>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</si>
  <si>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</si>
  <si>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</si>
  <si>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</si>
  <si>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</si>
  <si>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</si>
  <si>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</si>
  <si>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</si>
  <si>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</si>
  <si>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</si>
  <si>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</si>
  <si>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</si>
  <si>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</si>
  <si>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</si>
  <si>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</si>
  <si>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</si>
  <si>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</si>
  <si>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</si>
  <si>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</si>
  <si>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</si>
  <si>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</si>
  <si>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</si>
  <si>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</si>
  <si>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</si>
  <si>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</si>
  <si>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</si>
  <si>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</si>
  <si>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</si>
  <si>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</si>
  <si>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</si>
  <si>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</si>
  <si>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</si>
  <si>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</si>
  <si>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</si>
  <si>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</si>
  <si>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</si>
  <si>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</si>
  <si>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</si>
  <si>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</si>
  <si>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</si>
  <si>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</si>
  <si>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</si>
  <si>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</si>
  <si>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</si>
  <si>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</si>
  <si>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</si>
  <si>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</si>
  <si>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</si>
  <si>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</si>
  <si>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</si>
  <si>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</si>
  <si>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</si>
  <si>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</si>
  <si>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</si>
  <si>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</si>
  <si>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</si>
  <si>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</si>
  <si>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</si>
  <si>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</si>
  <si>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</si>
  <si>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</si>
  <si>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</si>
  <si>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</si>
  <si>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</si>
  <si>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</si>
  <si>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</si>
  <si>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</si>
  <si>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</si>
  <si>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</si>
  <si>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</si>
  <si>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</si>
  <si>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</si>
  <si>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</si>
  <si>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</si>
  <si>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</si>
  <si>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</si>
  <si>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</si>
  <si>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</si>
  <si>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</si>
  <si>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</si>
  <si>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</si>
  <si>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</si>
  <si>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</si>
  <si>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</si>
  <si>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</si>
  <si>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</si>
  <si>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</si>
  <si>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</si>
  <si>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</si>
  <si>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</si>
  <si>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</si>
  <si>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</si>
  <si>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</si>
  <si>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</si>
  <si>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</si>
  <si>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</si>
  <si>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</si>
  <si>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</si>
  <si>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</si>
  <si>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</si>
  <si>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</si>
  <si>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</si>
  <si>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</si>
  <si>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</si>
  <si>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</si>
  <si>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</si>
  <si>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</si>
  <si>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</si>
  <si>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</si>
  <si>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</si>
  <si>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</si>
  <si>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</si>
  <si>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</si>
  <si>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</si>
  <si>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</si>
  <si>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</si>
  <si>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</si>
  <si>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</si>
  <si>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</si>
  <si>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</si>
  <si>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</si>
  <si>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</si>
  <si>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</si>
  <si>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</si>
  <si>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</si>
  <si>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</si>
  <si>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</si>
  <si>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</si>
  <si>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</si>
  <si>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</si>
  <si>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</si>
  <si>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</si>
  <si>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</si>
  <si>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</si>
  <si>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</si>
  <si>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</si>
  <si>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</si>
  <si>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</si>
  <si>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</si>
  <si>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</si>
  <si>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</si>
  <si>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</si>
  <si>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</si>
  <si>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</si>
  <si>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</si>
  <si>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</si>
  <si>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</si>
  <si>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</si>
  <si>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</si>
  <si>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</si>
  <si>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</si>
  <si>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</si>
  <si>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</si>
  <si>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</si>
  <si>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</si>
  <si>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</si>
  <si>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</si>
  <si>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</si>
  <si>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</si>
  <si>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</si>
  <si>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</si>
  <si>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</si>
  <si>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</si>
  <si>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</si>
  <si>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</si>
  <si>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</si>
  <si>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</si>
  <si>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</si>
  <si>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</si>
  <si>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</si>
  <si>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</si>
  <si>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</si>
  <si>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</si>
  <si>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</si>
  <si>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</si>
  <si>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</si>
  <si>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</si>
  <si>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</si>
  <si>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</si>
  <si>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</si>
  <si>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</si>
  <si>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</si>
  <si>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</si>
  <si>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</si>
  <si>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</si>
  <si>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</si>
  <si>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</si>
  <si>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</si>
  <si>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</si>
  <si>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</si>
  <si>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</si>
  <si>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</si>
  <si>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</si>
  <si>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</si>
  <si>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</si>
  <si>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</si>
  <si>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</si>
  <si>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</si>
  <si>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</si>
  <si>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</si>
  <si>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</si>
  <si>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</si>
  <si>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</si>
  <si>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</si>
  <si>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</si>
  <si>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</si>
  <si>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</si>
  <si>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</si>
  <si>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</si>
  <si>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</si>
  <si>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</si>
  <si>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</si>
  <si>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</si>
  <si>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</si>
  <si>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</si>
  <si>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</si>
  <si>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</si>
  <si>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</si>
  <si>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</si>
  <si>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</si>
  <si>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</si>
  <si>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</si>
  <si>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</si>
  <si>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</si>
  <si>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</si>
  <si>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</si>
  <si>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</si>
  <si>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</si>
  <si>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</si>
  <si>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</si>
  <si>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</si>
  <si>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</si>
  <si>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</si>
  <si>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</si>
  <si>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</si>
  <si>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</si>
  <si>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</si>
  <si>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</si>
  <si>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</si>
  <si>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</si>
  <si>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</si>
  <si>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</si>
  <si>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</si>
  <si>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</si>
  <si>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</si>
  <si>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</si>
  <si>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</si>
  <si>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</si>
  <si>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</si>
  <si>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</si>
  <si>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</si>
  <si>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</si>
  <si>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</si>
  <si>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</si>
  <si>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</si>
  <si>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</si>
  <si>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</si>
  <si>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</si>
  <si>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</si>
  <si>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</si>
  <si>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</si>
  <si>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</si>
  <si>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</si>
  <si>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</si>
  <si>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</si>
  <si>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</si>
  <si>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</si>
  <si>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</si>
  <si>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</si>
  <si>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</si>
  <si>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</si>
  <si>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</si>
  <si>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</si>
  <si>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</si>
  <si>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</si>
  <si>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</si>
  <si>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</si>
  <si>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</si>
  <si>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</si>
  <si>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</si>
  <si>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</si>
  <si>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</si>
  <si>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</si>
  <si>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</si>
  <si>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</si>
  <si>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</si>
  <si>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</si>
  <si>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</si>
  <si>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</si>
  <si>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</si>
  <si>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</si>
  <si>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</si>
  <si>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</si>
  <si>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</si>
  <si>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</si>
  <si>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</si>
  <si>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</si>
  <si>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</si>
  <si>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</si>
  <si>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</si>
  <si>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</si>
  <si>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</si>
  <si>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</si>
  <si>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</si>
  <si>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</si>
  <si>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</si>
  <si>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</si>
  <si>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</si>
  <si>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</si>
  <si>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</si>
  <si>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</si>
  <si>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</si>
  <si>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</si>
  <si>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</si>
  <si>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</si>
  <si>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</si>
  <si>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</si>
  <si>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</si>
  <si>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</si>
  <si>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</si>
  <si>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</si>
  <si>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</si>
  <si>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</si>
  <si>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</si>
  <si>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</si>
  <si>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</si>
  <si>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</si>
  <si>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</si>
  <si>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</si>
  <si>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</si>
  <si>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</si>
  <si>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</si>
  <si>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</si>
  <si>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</si>
  <si>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</si>
  <si>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</si>
  <si>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</si>
  <si>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</si>
  <si>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</si>
  <si>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</si>
  <si>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</si>
  <si>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</si>
  <si>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</si>
  <si>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</si>
  <si>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</si>
  <si>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</si>
  <si>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</si>
  <si>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</si>
  <si>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</si>
  <si>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</si>
  <si>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</si>
  <si>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</si>
  <si>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</si>
  <si>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</si>
  <si>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</si>
  <si>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</si>
  <si>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</si>
  <si>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</si>
  <si>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</si>
  <si>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</si>
  <si>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</si>
  <si>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</si>
  <si>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</si>
  <si>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</si>
  <si>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</si>
  <si>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</si>
  <si>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</si>
  <si>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</si>
  <si>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</si>
  <si>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</si>
  <si>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</si>
  <si>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</si>
  <si>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</si>
  <si>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</si>
  <si>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</si>
  <si>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</si>
  <si>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</si>
  <si>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</si>
  <si>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</si>
  <si>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</si>
  <si>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</si>
  <si>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</si>
  <si>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</si>
  <si>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</si>
  <si>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</si>
  <si>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</si>
  <si>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</si>
  <si>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</si>
  <si>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</si>
  <si>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</si>
  <si>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</si>
  <si>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</si>
  <si>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</si>
  <si>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</si>
  <si>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</si>
  <si>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</si>
  <si>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</si>
  <si>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</si>
  <si>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</si>
  <si>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</si>
  <si>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</si>
  <si>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</si>
  <si>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</si>
  <si>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</si>
  <si>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</si>
  <si>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</si>
  <si>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</si>
  <si>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</si>
  <si>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</si>
  <si>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</si>
  <si>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</si>
  <si>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</si>
  <si>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</si>
  <si>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</si>
  <si>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</si>
  <si>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</si>
  <si>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</si>
  <si>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</si>
  <si>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</si>
  <si>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</si>
  <si>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</si>
  <si>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</si>
  <si>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</si>
  <si>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</si>
  <si>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</si>
  <si>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</si>
  <si>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</si>
  <si>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</si>
  <si>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</si>
  <si>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</si>
  <si>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</si>
  <si>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</si>
  <si>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</si>
  <si>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</si>
  <si>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</si>
  <si>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</si>
  <si>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</si>
  <si>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</si>
  <si>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</si>
  <si>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</si>
  <si>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</si>
  <si>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</si>
  <si>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</si>
  <si>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</si>
  <si>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</si>
  <si>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</si>
  <si>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</si>
  <si>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</si>
  <si>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</si>
  <si>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</si>
  <si>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</si>
  <si>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</si>
  <si>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</si>
  <si>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</si>
  <si>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</si>
  <si>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</si>
  <si>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</si>
  <si>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</si>
  <si>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</si>
  <si>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</si>
  <si>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</si>
  <si>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</si>
  <si>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</si>
  <si>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</si>
  <si>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</si>
  <si>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</si>
  <si>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</si>
  <si>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</si>
  <si>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</si>
  <si>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</si>
  <si>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</si>
  <si>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</si>
  <si>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</si>
  <si>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</si>
  <si>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</si>
  <si>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</si>
  <si>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</si>
  <si>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</si>
  <si>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</si>
  <si>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</si>
  <si>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</si>
  <si>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</si>
  <si>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</si>
  <si>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</si>
  <si>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</si>
  <si>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</si>
  <si>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</si>
  <si>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</si>
  <si>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</si>
  <si>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</si>
  <si>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</si>
  <si>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</si>
  <si>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</si>
  <si>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</si>
  <si>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</si>
  <si>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</si>
  <si>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</si>
  <si>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</si>
  <si>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</si>
  <si>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</si>
  <si>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</si>
  <si>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</si>
  <si>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</si>
  <si>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</si>
  <si>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</si>
  <si>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</si>
  <si>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</si>
  <si>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</si>
  <si>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</si>
  <si>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</si>
  <si>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</si>
  <si>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</si>
  <si>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</si>
  <si>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</si>
  <si>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</si>
  <si>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</si>
  <si>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</si>
  <si>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</si>
  <si>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</si>
  <si>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</si>
  <si>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</si>
  <si>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</si>
  <si>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</si>
  <si>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</si>
  <si>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</si>
  <si>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</si>
  <si>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</si>
  <si>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</si>
  <si>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</si>
  <si>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</si>
  <si>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</si>
  <si>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</si>
  <si>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</si>
  <si>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</si>
  <si>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</si>
  <si>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</si>
  <si>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</si>
  <si>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</si>
  <si>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</si>
  <si>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</si>
  <si>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</si>
  <si>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</si>
  <si>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</si>
  <si>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</si>
  <si>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</si>
  <si>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</si>
  <si>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</si>
  <si>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</si>
  <si>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</si>
  <si>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</si>
  <si>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</si>
  <si>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</si>
  <si>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</si>
  <si>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</si>
  <si>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</si>
  <si>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</si>
  <si>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</si>
  <si>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</si>
  <si>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</si>
  <si>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</si>
  <si>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</si>
  <si>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</si>
  <si>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</si>
  <si>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</si>
  <si>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</si>
  <si>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</si>
  <si>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</si>
  <si>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</si>
  <si>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</si>
  <si>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</si>
  <si>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</si>
  <si>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</si>
  <si>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</si>
  <si>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</si>
  <si>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</si>
  <si>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</si>
  <si>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</si>
  <si>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</si>
  <si>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</si>
  <si>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</si>
  <si>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</si>
  <si>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</si>
  <si>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</si>
  <si>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</si>
  <si>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</si>
  <si>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</si>
  <si>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</si>
  <si>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</si>
  <si>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</si>
  <si>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</si>
  <si>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</si>
  <si>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</si>
  <si>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</si>
  <si>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</si>
  <si>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</si>
  <si>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</si>
  <si>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</si>
  <si>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</si>
  <si>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</si>
  <si>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</si>
  <si>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</si>
  <si>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</si>
  <si>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</si>
  <si>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</si>
  <si>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</si>
  <si>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</si>
  <si>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</si>
  <si>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</si>
  <si>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</si>
  <si>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</si>
  <si>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</si>
  <si>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</si>
  <si>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</si>
  <si>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</si>
  <si>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</si>
  <si>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</si>
  <si>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</si>
  <si>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</si>
  <si>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</si>
  <si>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</si>
  <si>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</si>
  <si>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</si>
  <si>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</si>
  <si>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</si>
  <si>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</si>
  <si>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</si>
  <si>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</si>
  <si>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</si>
  <si>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</si>
  <si>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</si>
  <si>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</si>
  <si>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</si>
  <si>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</si>
  <si>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</si>
  <si>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</si>
  <si>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</si>
  <si>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</si>
  <si>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</si>
  <si>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</si>
  <si>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</si>
  <si>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</si>
  <si>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</si>
  <si>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</si>
  <si>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</si>
  <si>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</si>
  <si>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</si>
  <si>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</si>
  <si>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</si>
  <si>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</si>
  <si>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</si>
  <si>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</si>
  <si>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</si>
  <si>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</si>
  <si>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</si>
  <si>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</si>
  <si>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</si>
  <si>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</si>
  <si>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</si>
  <si>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</si>
  <si>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</si>
  <si>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</si>
  <si>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</si>
  <si>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</si>
  <si>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</si>
  <si>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</si>
  <si>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</si>
  <si>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</si>
  <si>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</si>
  <si>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</si>
  <si>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</si>
  <si>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</si>
  <si>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</si>
  <si>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</si>
  <si>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</si>
  <si>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</si>
  <si>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</si>
  <si>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</si>
  <si>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</si>
  <si>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</si>
  <si>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</si>
  <si>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</si>
  <si>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</si>
  <si>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</si>
  <si>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</si>
  <si>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</si>
  <si>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</si>
  <si>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</si>
  <si>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</si>
  <si>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</si>
  <si>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</si>
  <si>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</si>
  <si>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</si>
  <si>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</si>
  <si>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</si>
  <si>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</si>
  <si>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</si>
  <si>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</si>
  <si>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</si>
  <si>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</si>
  <si>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</si>
  <si>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</si>
  <si>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</si>
  <si>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</si>
  <si>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</si>
  <si>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</si>
  <si>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</si>
  <si>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</si>
  <si>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</si>
  <si>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</si>
  <si>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</si>
  <si>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</si>
  <si>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</si>
  <si>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</si>
  <si>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</si>
  <si>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</si>
  <si>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</si>
  <si>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</si>
  <si>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</si>
  <si>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</si>
  <si>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</si>
  <si>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</si>
  <si>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</si>
  <si>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</si>
  <si>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</si>
  <si>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</si>
  <si>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</si>
  <si>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</si>
  <si>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</si>
  <si>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</si>
  <si>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</si>
  <si>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</si>
  <si>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</si>
  <si>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</si>
  <si>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</si>
  <si>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</si>
  <si>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</si>
  <si>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</si>
  <si>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</si>
  <si>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</si>
  <si>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</si>
  <si>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</si>
  <si>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</si>
  <si>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</si>
  <si>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</si>
  <si>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</si>
  <si>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</si>
  <si>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</si>
  <si>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</si>
  <si>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</si>
  <si>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</si>
  <si>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</si>
  <si>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</si>
  <si>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</si>
  <si>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</si>
  <si>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</si>
  <si>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</si>
  <si>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</si>
  <si>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</si>
  <si>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</si>
  <si>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</si>
  <si>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</si>
  <si>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</si>
  <si>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</si>
  <si>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</si>
  <si>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</si>
  <si>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</si>
  <si>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</si>
  <si>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</si>
  <si>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</si>
  <si>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</si>
  <si>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</si>
  <si>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</si>
  <si>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</si>
  <si>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</si>
  <si>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</si>
  <si>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</si>
  <si>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</si>
  <si>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</si>
  <si>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</si>
  <si>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</si>
  <si>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</si>
  <si>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</si>
  <si>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</si>
  <si>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</si>
  <si>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</si>
  <si>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</si>
  <si>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</si>
  <si>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</si>
  <si>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</si>
  <si>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</si>
  <si>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</si>
  <si>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</si>
  <si>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</si>
  <si>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</si>
  <si>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</si>
  <si>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</si>
  <si>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</si>
  <si>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</si>
  <si>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</si>
  <si>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</si>
  <si>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</si>
  <si>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</si>
  <si>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</si>
  <si>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</si>
  <si>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</si>
  <si>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</si>
  <si>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</si>
  <si>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</si>
  <si>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</si>
  <si>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</si>
  <si>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</si>
  <si>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</si>
  <si>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</si>
  <si>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</si>
  <si>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</si>
  <si>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</si>
  <si>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</si>
  <si>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</si>
  <si>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</si>
  <si>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</si>
  <si>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</si>
  <si>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</si>
  <si>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</si>
  <si>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</si>
  <si>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</si>
  <si>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</si>
  <si>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</si>
  <si>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</si>
  <si>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</si>
  <si>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</si>
  <si>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</si>
  <si>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</si>
  <si>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</si>
  <si>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</si>
  <si>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</si>
  <si>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</si>
  <si>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</si>
  <si>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</si>
  <si>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</si>
  <si>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</si>
  <si>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</si>
  <si>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</si>
  <si>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</si>
  <si>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</si>
  <si>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</si>
  <si>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</si>
  <si>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</si>
  <si>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</si>
  <si>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</si>
  <si>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</si>
  <si>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</si>
  <si>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</si>
  <si>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</si>
  <si>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</si>
  <si>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</si>
  <si>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</si>
  <si>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</si>
  <si>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</si>
  <si>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</si>
  <si>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</si>
  <si>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</si>
  <si>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</si>
  <si>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</si>
  <si>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</si>
  <si>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</si>
  <si>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</si>
  <si>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</si>
  <si>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</si>
  <si>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</si>
  <si>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</si>
  <si>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</si>
  <si>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</si>
  <si>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</si>
  <si>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</si>
  <si>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</si>
  <si>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</si>
  <si>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</si>
  <si>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</si>
  <si>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</si>
  <si>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</si>
  <si>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</si>
  <si>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</si>
  <si>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</si>
  <si>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</si>
  <si>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</si>
  <si>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</si>
  <si>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</si>
  <si>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</si>
  <si>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</si>
  <si>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</si>
  <si>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</si>
  <si>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</si>
  <si>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</si>
  <si>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</si>
  <si>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</si>
  <si>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</si>
  <si>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</si>
  <si>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</si>
  <si>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</si>
  <si>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</si>
  <si>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</si>
  <si>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</si>
  <si>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</si>
  <si>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</si>
  <si>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</si>
  <si>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</si>
  <si>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</si>
  <si>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</si>
  <si>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</si>
  <si>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</si>
  <si>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</si>
  <si>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</si>
  <si>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</si>
  <si>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</si>
  <si>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</si>
  <si>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</si>
  <si>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</si>
  <si>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</si>
  <si>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</si>
  <si>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</si>
  <si>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</si>
  <si>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</si>
  <si>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</si>
  <si>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</si>
  <si>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</si>
  <si>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</si>
  <si>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</si>
  <si>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</si>
  <si>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</si>
  <si>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</si>
  <si>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</si>
  <si>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</si>
  <si>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</si>
  <si>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</si>
  <si>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</si>
  <si>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</si>
  <si>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</si>
  <si>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</si>
  <si>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</si>
  <si>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</si>
  <si>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</si>
  <si>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</si>
  <si>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</si>
  <si>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</si>
  <si>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</si>
  <si>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</si>
  <si>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</si>
  <si>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</si>
  <si>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</si>
  <si>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</si>
  <si>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</si>
  <si>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</si>
  <si>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</si>
  <si>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</si>
  <si>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</si>
  <si>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</si>
  <si>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</si>
  <si>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</si>
  <si>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</si>
  <si>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</si>
  <si>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</si>
  <si>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</si>
  <si>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</si>
  <si>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</si>
  <si>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</si>
  <si>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</si>
  <si>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</si>
  <si>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</si>
  <si>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</si>
  <si>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</si>
  <si>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</si>
  <si>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</si>
  <si>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</si>
  <si>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</si>
  <si>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</si>
  <si>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</si>
  <si>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</si>
  <si>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</si>
  <si>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</si>
  <si>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</si>
  <si>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</si>
  <si>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</si>
  <si>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</si>
  <si>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</si>
  <si>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</si>
  <si>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</si>
  <si>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</si>
  <si>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</si>
  <si>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</si>
  <si>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</si>
  <si>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</si>
  <si>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</si>
  <si>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</si>
  <si>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</si>
  <si>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</si>
  <si>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</si>
  <si>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</si>
  <si>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</si>
  <si>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</si>
  <si>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</si>
  <si>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</si>
  <si>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</si>
  <si>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</si>
  <si>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</si>
  <si>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</si>
  <si>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</si>
  <si>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</si>
  <si>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</si>
  <si>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</si>
  <si>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</si>
  <si>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</si>
  <si>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</si>
  <si>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</si>
  <si>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</si>
  <si>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</si>
  <si>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</si>
  <si>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</si>
  <si>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</si>
  <si>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</si>
  <si>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</si>
  <si>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</si>
  <si>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</si>
  <si>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</si>
  <si>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</si>
  <si>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</si>
  <si>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</si>
  <si>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</si>
  <si>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</si>
  <si>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</si>
  <si>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</si>
  <si>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</si>
  <si>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</si>
  <si>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</si>
  <si>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</si>
  <si>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</si>
  <si>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</si>
  <si>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</si>
  <si>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</si>
  <si>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</si>
  <si>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</si>
  <si>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</si>
  <si>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</si>
  <si>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</si>
  <si>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</si>
  <si>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</si>
  <si>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</si>
  <si>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</si>
  <si>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</si>
  <si>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</si>
  <si>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</si>
  <si>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</si>
  <si>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</si>
  <si>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</si>
  <si>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</si>
  <si>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</si>
  <si>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</si>
  <si>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</si>
  <si>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</si>
  <si>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</si>
  <si>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</si>
  <si>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</si>
  <si>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</si>
  <si>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</si>
  <si>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</si>
  <si>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</si>
  <si>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</si>
  <si>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</si>
  <si>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</si>
  <si>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</si>
  <si>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</si>
  <si>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</si>
  <si>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</si>
  <si>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</si>
  <si>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</si>
  <si>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</si>
  <si>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</si>
  <si>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</si>
  <si>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</si>
  <si>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</si>
  <si>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</si>
  <si>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</si>
  <si>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</si>
  <si>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</si>
  <si>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</si>
  <si>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</si>
  <si>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</si>
  <si>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</si>
  <si>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</si>
  <si>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</si>
  <si>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</si>
  <si>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</si>
  <si>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</si>
  <si>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</si>
  <si>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</si>
  <si>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</si>
  <si>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</si>
  <si>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</si>
  <si>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</si>
  <si>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</si>
  <si>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</si>
  <si>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</si>
  <si>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</si>
  <si>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</si>
  <si>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</si>
  <si>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</si>
  <si>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</si>
  <si>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</si>
  <si>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</si>
  <si>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</si>
  <si>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</si>
  <si>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</si>
  <si>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</si>
  <si>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</si>
  <si>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</si>
  <si>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</si>
  <si>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</si>
  <si>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</si>
  <si>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</si>
  <si>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</si>
  <si>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</si>
  <si>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</si>
  <si>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</si>
  <si>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</si>
  <si>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</si>
  <si>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</si>
  <si>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</si>
  <si>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</si>
  <si>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</si>
  <si>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</si>
  <si>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</si>
  <si>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</si>
  <si>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</si>
  <si>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</si>
  <si>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</si>
  <si>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</si>
  <si>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</si>
  <si>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</si>
  <si>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</si>
  <si>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</si>
  <si>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</si>
  <si>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</si>
  <si>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</si>
  <si>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</si>
  <si>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</si>
  <si>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</si>
  <si>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</si>
  <si>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</si>
  <si>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</si>
  <si>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</si>
  <si>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</si>
  <si>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</si>
  <si>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</si>
  <si>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</si>
  <si>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</si>
  <si>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</si>
  <si>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</si>
  <si>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</si>
  <si>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</si>
  <si>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</si>
  <si>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</si>
  <si>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</si>
  <si>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</si>
  <si>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</si>
  <si>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</si>
  <si>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</si>
  <si>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</si>
  <si>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</si>
  <si>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</si>
  <si>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</si>
  <si>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</si>
  <si>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</si>
  <si>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</si>
  <si>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</si>
  <si>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</si>
  <si>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</si>
  <si>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</si>
  <si>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</si>
  <si>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</si>
  <si>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</si>
  <si>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</si>
  <si>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</si>
  <si>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</si>
  <si>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</si>
  <si>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</si>
  <si>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</si>
  <si>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</si>
  <si>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</si>
  <si>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</si>
  <si>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</si>
  <si>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</si>
  <si>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</si>
  <si>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</si>
  <si>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</si>
  <si>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</si>
  <si>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</si>
  <si>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</si>
  <si>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</si>
  <si>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</si>
  <si>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</si>
  <si>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</si>
  <si>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</si>
  <si>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</si>
  <si>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</si>
  <si>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</si>
  <si>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</si>
  <si>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</si>
  <si>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</si>
  <si>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</si>
  <si>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</si>
  <si>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</si>
  <si>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</si>
  <si>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</si>
  <si>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</si>
  <si>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</si>
  <si>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</si>
  <si>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</si>
  <si>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</si>
  <si>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</si>
  <si>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</si>
  <si>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</si>
  <si>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</si>
  <si>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</si>
  <si>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</si>
  <si>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</si>
  <si>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</si>
  <si>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</si>
  <si>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</si>
  <si>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</si>
  <si>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</si>
  <si>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</si>
  <si>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</si>
  <si>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</si>
  <si>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</si>
  <si>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</si>
  <si>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</si>
  <si>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</si>
  <si>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</si>
  <si>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</si>
  <si>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</si>
  <si>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</si>
  <si>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</si>
  <si>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</si>
  <si>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</si>
  <si>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</si>
  <si>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</si>
  <si>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</si>
  <si>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</si>
  <si>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</si>
  <si>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</si>
  <si>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</si>
  <si>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</si>
  <si>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</si>
  <si>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</si>
  <si>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</si>
  <si>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</si>
  <si>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</si>
  <si>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</si>
  <si>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</si>
  <si>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</si>
  <si>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</si>
  <si>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</si>
  <si>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</si>
  <si>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</si>
  <si>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</si>
  <si>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</si>
  <si>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</si>
  <si>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</si>
  <si>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</si>
  <si>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</si>
  <si>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</si>
  <si>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</si>
  <si>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</si>
  <si>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</si>
  <si>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</si>
  <si>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</si>
  <si>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</si>
  <si>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</si>
  <si>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</si>
  <si>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</si>
  <si>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</si>
  <si>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</si>
  <si>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</si>
  <si>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</si>
  <si>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</si>
  <si>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</si>
  <si>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</si>
  <si>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</si>
  <si>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</si>
  <si>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</si>
  <si>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</si>
  <si>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</si>
  <si>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</si>
  <si>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</si>
  <si>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</si>
  <si>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</si>
  <si>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</si>
  <si>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</si>
  <si>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</si>
  <si>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</si>
  <si>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</si>
  <si>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</si>
  <si>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</si>
  <si>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</si>
  <si>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</si>
  <si>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</si>
  <si>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</si>
  <si>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</si>
  <si>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</si>
  <si>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</si>
  <si>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</si>
  <si>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</si>
  <si>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</si>
  <si>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</si>
  <si>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</si>
  <si>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</si>
  <si>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</si>
  <si>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</si>
  <si>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</si>
  <si>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</si>
  <si>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</si>
  <si>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</si>
  <si>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</si>
  <si>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</si>
  <si>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</si>
  <si>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</si>
  <si>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</si>
  <si>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</si>
  <si>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</si>
  <si>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</si>
  <si>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</si>
  <si>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</si>
  <si>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</si>
  <si>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</si>
  <si>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</si>
  <si>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</si>
  <si>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</si>
  <si>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</si>
  <si>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</si>
  <si>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</si>
  <si>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</si>
  <si>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</si>
  <si>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</si>
  <si>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</si>
  <si>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</si>
  <si>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</si>
  <si>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</si>
  <si>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</si>
  <si>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</si>
  <si>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</si>
  <si>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</si>
  <si>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</si>
  <si>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</si>
  <si>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</si>
  <si>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</si>
  <si>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</si>
  <si>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</si>
  <si>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</si>
  <si>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</si>
  <si>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</si>
  <si>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</si>
  <si>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</si>
  <si>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</si>
  <si>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</si>
  <si>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</si>
  <si>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</si>
  <si>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</si>
  <si>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</si>
  <si>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</si>
  <si>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</si>
  <si>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</si>
  <si>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</si>
  <si>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</si>
  <si>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</si>
  <si>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</si>
  <si>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</si>
  <si>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</si>
  <si>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</si>
  <si>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</si>
  <si>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</si>
  <si>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</si>
  <si>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</si>
  <si>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</si>
  <si>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</si>
  <si>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</si>
  <si>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</si>
  <si>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</si>
  <si>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</si>
  <si>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</si>
  <si>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</si>
  <si>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</si>
  <si>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</si>
  <si>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</si>
  <si>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</si>
  <si>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</si>
  <si>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</si>
  <si>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</si>
  <si>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</si>
  <si>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</si>
  <si>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</si>
  <si>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</si>
  <si>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</si>
  <si>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</si>
  <si>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</si>
  <si>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</si>
  <si>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</si>
  <si>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</si>
  <si>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</si>
  <si>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</si>
  <si>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</si>
  <si>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</si>
  <si>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</si>
  <si>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</si>
  <si>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</si>
  <si>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</si>
  <si>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</si>
  <si>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</si>
  <si>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</si>
  <si>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</si>
  <si>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</si>
  <si>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</si>
  <si>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</si>
  <si>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</si>
  <si>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</si>
  <si>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</si>
  <si>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</si>
  <si>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</si>
  <si>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</si>
  <si>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</si>
  <si>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</si>
  <si>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</si>
  <si>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</si>
  <si>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</si>
  <si>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</si>
  <si>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</si>
  <si>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</si>
  <si>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</si>
  <si>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</si>
  <si>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</si>
  <si>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</si>
  <si>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</si>
  <si>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</si>
  <si>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</si>
  <si>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</si>
  <si>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</si>
  <si>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</si>
  <si>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</si>
  <si>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</si>
  <si>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</si>
  <si>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</si>
  <si>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</si>
  <si>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</si>
  <si>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</si>
  <si>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</si>
  <si>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</si>
  <si>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</si>
  <si>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</si>
  <si>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</si>
  <si>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</si>
  <si>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</si>
  <si>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</si>
  <si>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</si>
  <si>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</si>
  <si>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</si>
  <si>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</si>
  <si>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</si>
  <si>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</si>
  <si>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</si>
  <si>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</si>
  <si>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</si>
  <si>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</si>
  <si>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</si>
  <si>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</si>
  <si>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</si>
  <si>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</si>
  <si>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</si>
  <si>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</si>
  <si>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</si>
  <si>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</si>
  <si>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</si>
  <si>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</si>
  <si>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</si>
  <si>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</si>
  <si>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</si>
  <si>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</si>
  <si>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</si>
  <si>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</si>
  <si>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</si>
  <si>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</si>
  <si>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</si>
  <si>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</si>
  <si>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</si>
  <si>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</si>
  <si>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</si>
  <si>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</si>
  <si>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</si>
  <si>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</si>
  <si>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</si>
  <si>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</si>
  <si>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</si>
  <si>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</si>
  <si>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</si>
  <si>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</si>
  <si>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</si>
  <si>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</si>
  <si>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</si>
  <si>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</si>
  <si>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</si>
  <si>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</si>
  <si>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</si>
  <si>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</si>
  <si>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</si>
  <si>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</si>
  <si>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</si>
  <si>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</si>
  <si>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</si>
  <si>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</si>
  <si>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</si>
  <si>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</si>
  <si>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</si>
  <si>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</si>
  <si>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</si>
  <si>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</si>
  <si>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</si>
  <si>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</si>
  <si>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</si>
  <si>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</si>
  <si>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</si>
  <si>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</si>
  <si>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</si>
  <si>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</si>
  <si>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</si>
  <si>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</si>
  <si>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</si>
  <si>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</si>
  <si>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</si>
  <si>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</si>
  <si>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</si>
  <si>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</si>
  <si>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</si>
  <si>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</si>
  <si>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</si>
  <si>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</si>
  <si>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</si>
  <si>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</si>
  <si>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</si>
  <si>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</si>
  <si>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</si>
  <si>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</si>
  <si>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</si>
  <si>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</si>
  <si>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</si>
  <si>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</si>
  <si>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</si>
  <si>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</si>
  <si>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</si>
  <si>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</si>
  <si>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</si>
  <si>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</si>
  <si>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</si>
  <si>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</si>
  <si>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</si>
  <si>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</si>
  <si>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</si>
  <si>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</si>
  <si>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</si>
  <si>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</si>
  <si>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</si>
  <si>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</si>
  <si>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</si>
  <si>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</si>
  <si>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</si>
  <si>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</si>
  <si>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</si>
  <si>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</si>
  <si>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</si>
  <si>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</si>
  <si>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</si>
  <si>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</si>
  <si>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</si>
  <si>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</si>
  <si>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</si>
  <si>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</si>
  <si>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</si>
  <si>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</si>
  <si>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</si>
  <si>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</si>
  <si>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</si>
  <si>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</si>
  <si>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</si>
  <si>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</si>
  <si>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</si>
  <si>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</si>
  <si>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</si>
  <si>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</si>
  <si>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</si>
  <si>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</si>
  <si>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</si>
  <si>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</si>
  <si>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</si>
  <si>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</si>
  <si>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</si>
  <si>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</si>
  <si>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</si>
  <si>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</si>
  <si>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</si>
  <si>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</si>
  <si>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</si>
  <si>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</si>
  <si>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</si>
  <si>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</si>
  <si>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</si>
  <si>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</si>
  <si>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</si>
  <si>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</si>
  <si>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</si>
  <si>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</si>
  <si>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</si>
  <si>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</si>
  <si>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</si>
  <si>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</si>
  <si>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</si>
  <si>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</si>
  <si>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</si>
  <si>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</si>
  <si>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</si>
  <si>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</si>
  <si>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</si>
  <si>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</si>
  <si>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</si>
  <si>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</si>
  <si>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</si>
  <si>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</si>
  <si>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</si>
  <si>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</si>
  <si>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</si>
  <si>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</si>
  <si>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</si>
  <si>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</si>
  <si>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</si>
  <si>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</si>
  <si>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</si>
  <si>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</si>
  <si>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</si>
  <si>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</si>
  <si>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</si>
  <si>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</si>
  <si>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</si>
  <si>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</si>
  <si>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</si>
  <si>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</si>
  <si>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</si>
  <si>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</si>
  <si>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</si>
  <si>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</si>
  <si>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</si>
  <si>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</si>
  <si>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</si>
  <si>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</si>
  <si>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</si>
  <si>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</si>
  <si>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</si>
  <si>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</si>
  <si>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</si>
  <si>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</si>
  <si>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</si>
  <si>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</si>
  <si>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</si>
  <si>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</si>
  <si>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</si>
  <si>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</si>
  <si>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</si>
  <si>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</si>
  <si>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</si>
  <si>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</si>
  <si>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</si>
  <si>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</si>
  <si>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</si>
  <si>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</si>
  <si>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</si>
  <si>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</si>
  <si>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</si>
  <si>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</si>
  <si>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</si>
  <si>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</si>
  <si>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</si>
  <si>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</si>
  <si>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</si>
  <si>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</si>
  <si>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</si>
  <si>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</si>
  <si>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</si>
  <si>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</si>
  <si>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</si>
  <si>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</si>
  <si>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</si>
  <si>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</si>
  <si>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</si>
  <si>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</si>
  <si>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</si>
  <si>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</si>
  <si>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</si>
  <si>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</si>
  <si>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</si>
  <si>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</si>
  <si>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</si>
  <si>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</si>
  <si>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</si>
  <si>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</si>
  <si>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</si>
  <si>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</si>
  <si>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</si>
  <si>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</si>
  <si>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</si>
  <si>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</si>
  <si>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</si>
  <si>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</si>
  <si>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</si>
  <si>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</si>
  <si>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</si>
  <si>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</si>
  <si>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</si>
  <si>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</si>
  <si>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</si>
  <si>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</si>
  <si>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</si>
  <si>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</si>
  <si>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</si>
  <si>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</si>
  <si>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</si>
  <si>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</si>
  <si>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</si>
  <si>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</si>
  <si>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</si>
  <si>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</si>
  <si>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</si>
  <si>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</si>
  <si>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</si>
  <si>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</si>
  <si>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</si>
  <si>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</si>
  <si>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</si>
  <si>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</si>
  <si>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</si>
  <si>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</si>
  <si>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</si>
  <si>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</si>
  <si>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</si>
  <si>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</si>
  <si>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</si>
  <si>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</si>
  <si>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</si>
  <si>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</si>
  <si>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</si>
  <si>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</si>
  <si>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</si>
  <si>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</si>
  <si>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</si>
  <si>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</si>
  <si>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</si>
  <si>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</si>
  <si>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</si>
  <si>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</si>
  <si>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</si>
  <si>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</si>
  <si>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</si>
  <si>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</si>
  <si>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</si>
  <si>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</si>
  <si>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</si>
  <si>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</si>
  <si>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</si>
  <si>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</si>
  <si>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</si>
  <si>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</si>
  <si>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</si>
  <si>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</si>
  <si>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</si>
  <si>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</si>
  <si>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</si>
  <si>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</si>
  <si>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</si>
  <si>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</si>
  <si>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</si>
  <si>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</si>
  <si>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</si>
  <si>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</si>
  <si>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</si>
  <si>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</si>
  <si>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</si>
  <si>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</si>
  <si>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</si>
  <si>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</si>
  <si>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</si>
  <si>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</si>
  <si>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</si>
  <si>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</si>
  <si>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</si>
  <si>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</si>
  <si>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</si>
  <si>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</si>
  <si>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</si>
  <si>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</si>
  <si>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</si>
  <si>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</si>
  <si>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</si>
  <si>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</si>
  <si>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</si>
  <si>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</si>
  <si>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</si>
  <si>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</si>
  <si>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</si>
  <si>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</si>
  <si>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</si>
  <si>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</si>
  <si>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</si>
  <si>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</si>
  <si>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</si>
  <si>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</si>
  <si>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</si>
  <si>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</si>
  <si>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</si>
  <si>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</si>
  <si>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</si>
  <si>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</si>
  <si>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</si>
  <si>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</si>
  <si>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</si>
  <si>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</si>
  <si>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</si>
  <si>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</si>
  <si>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</si>
  <si>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</si>
  <si>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</si>
  <si>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</si>
  <si>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</si>
  <si>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</si>
  <si>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</si>
  <si>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</si>
  <si>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</si>
  <si>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</si>
  <si>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</si>
  <si>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</si>
  <si>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</si>
  <si>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</si>
  <si>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</si>
  <si>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</si>
  <si>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</si>
  <si>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</si>
  <si>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</si>
  <si>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</si>
  <si>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</si>
  <si>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</si>
  <si>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</si>
  <si>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</si>
  <si>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</si>
  <si>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</si>
  <si>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</si>
  <si>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</si>
  <si>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</si>
  <si>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</si>
  <si>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</si>
  <si>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</si>
  <si>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</si>
  <si>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</si>
  <si>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</si>
  <si>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</si>
  <si>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</si>
  <si>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</si>
  <si>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</si>
  <si>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</si>
  <si>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</si>
  <si>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</si>
  <si>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</si>
  <si>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</si>
  <si>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</si>
  <si>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</si>
  <si>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</si>
  <si>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</si>
  <si>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</si>
  <si>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</si>
  <si>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</si>
  <si>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</si>
  <si>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</si>
  <si>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</si>
  <si>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</si>
  <si>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</si>
  <si>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</si>
  <si>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</si>
  <si>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</si>
  <si>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</si>
  <si>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</si>
  <si>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</si>
  <si>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</si>
  <si>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</si>
  <si>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</si>
  <si>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</si>
  <si>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</si>
  <si>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</si>
  <si>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</si>
  <si>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</si>
  <si>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</si>
  <si>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</si>
  <si>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</si>
  <si>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</si>
  <si>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</si>
  <si>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</si>
  <si>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</si>
  <si>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</si>
  <si>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</si>
  <si>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</si>
  <si>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</si>
  <si>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</si>
  <si>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</si>
  <si>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</si>
  <si>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</si>
  <si>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</si>
  <si>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</si>
  <si>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</si>
  <si>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</si>
  <si>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</si>
  <si>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</si>
  <si>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</si>
  <si>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</si>
  <si>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</si>
  <si>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</si>
  <si>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</si>
  <si>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</si>
  <si>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</si>
  <si>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</si>
  <si>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</si>
  <si>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</si>
  <si>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</si>
  <si>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</si>
  <si>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</si>
  <si>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</si>
  <si>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</si>
  <si>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</si>
  <si>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</si>
  <si>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</si>
  <si>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</si>
  <si>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</si>
  <si>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</si>
  <si>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</si>
  <si>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</si>
  <si>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</si>
  <si>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</si>
  <si>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</si>
  <si>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</si>
  <si>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</si>
  <si>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</si>
  <si>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</si>
  <si>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</si>
  <si>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</si>
  <si>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</si>
  <si>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</si>
  <si>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</si>
  <si>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</si>
  <si>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</si>
  <si>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</si>
  <si>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</si>
  <si>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</si>
  <si>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</si>
  <si>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</si>
  <si>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</si>
  <si>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</si>
  <si>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</si>
  <si>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</si>
  <si>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</si>
  <si>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</si>
  <si>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</si>
  <si>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</si>
  <si>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</si>
  <si>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</si>
  <si>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</si>
  <si>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</si>
  <si>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</si>
  <si>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</si>
  <si>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</si>
  <si>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</si>
  <si>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</si>
  <si>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</si>
  <si>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</si>
  <si>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</si>
  <si>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</si>
  <si>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</si>
  <si>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</si>
  <si>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</si>
  <si>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</si>
  <si>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</si>
  <si>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</si>
  <si>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</si>
  <si>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</si>
  <si>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</si>
  <si>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</si>
  <si>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</si>
  <si>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</si>
  <si>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</si>
  <si>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</si>
  <si>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</si>
  <si>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</si>
  <si>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</si>
  <si>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</si>
  <si>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</si>
  <si>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</si>
  <si>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</si>
  <si>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</si>
  <si>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</si>
  <si>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</si>
  <si>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</si>
  <si>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</si>
  <si>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</si>
  <si>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</si>
  <si>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</si>
  <si>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</si>
  <si>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</si>
  <si>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</si>
  <si>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</si>
  <si>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</si>
  <si>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</si>
  <si>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</si>
  <si>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</si>
  <si>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</si>
  <si>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</si>
  <si>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</si>
  <si>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</si>
  <si>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</si>
  <si>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</si>
  <si>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</si>
  <si>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</si>
  <si>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</si>
  <si>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</si>
  <si>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</si>
  <si>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</si>
  <si>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</si>
  <si>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</si>
  <si>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</si>
  <si>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</si>
  <si>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</si>
  <si>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</si>
  <si>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</si>
  <si>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</si>
  <si>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</si>
  <si>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</si>
  <si>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</si>
  <si>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</si>
  <si>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</si>
  <si>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</si>
  <si>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</si>
  <si>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</si>
  <si>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</si>
  <si>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</si>
  <si>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</si>
  <si>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</si>
  <si>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</si>
  <si>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</si>
  <si>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</si>
  <si>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</si>
  <si>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</si>
  <si>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</si>
  <si>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</si>
  <si>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</si>
  <si>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</si>
  <si>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</si>
  <si>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</si>
  <si>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</si>
  <si>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</si>
  <si>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</si>
  <si>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</si>
  <si>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</si>
  <si>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</si>
  <si>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</si>
  <si>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</si>
  <si>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</si>
  <si>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</si>
  <si>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</si>
  <si>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</si>
  <si>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</si>
  <si>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</si>
  <si>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</si>
  <si>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</si>
  <si>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</si>
  <si>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</si>
  <si>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</si>
  <si>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</si>
  <si>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</si>
  <si>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</si>
  <si>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</si>
  <si>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</si>
  <si>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</si>
  <si>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</si>
  <si>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</si>
  <si>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</si>
  <si>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</si>
  <si>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</si>
  <si>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</si>
  <si>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</si>
  <si>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</si>
  <si>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</si>
  <si>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</si>
  <si>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</si>
  <si>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</si>
  <si>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</si>
  <si>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</si>
  <si>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</si>
  <si>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</si>
  <si>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</si>
  <si>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</si>
  <si>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</si>
  <si>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</si>
  <si>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</si>
  <si>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</si>
  <si>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</si>
  <si>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</si>
  <si>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</si>
  <si>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</si>
  <si>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</si>
  <si>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</si>
  <si>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</si>
  <si>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</si>
  <si>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</si>
  <si>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</si>
  <si>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</si>
  <si>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</si>
  <si>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</si>
  <si>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</si>
  <si>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</si>
  <si>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</si>
  <si>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</si>
  <si>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</si>
  <si>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</si>
  <si>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</si>
  <si>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</si>
  <si>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</si>
  <si>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</si>
  <si>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</si>
  <si>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</si>
  <si>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</si>
  <si>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</si>
  <si>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</si>
  <si>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</si>
  <si>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</si>
  <si>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</si>
  <si>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</si>
  <si>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</si>
  <si>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</si>
  <si>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</si>
  <si>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</si>
  <si>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</si>
  <si>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</si>
  <si>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</si>
  <si>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</si>
  <si>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</si>
  <si>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</si>
  <si>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</si>
  <si>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</si>
  <si>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</si>
  <si>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</si>
  <si>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</si>
  <si>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</si>
  <si>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</si>
  <si>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</si>
  <si>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</si>
  <si>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</si>
  <si>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</si>
  <si>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</si>
  <si>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</si>
  <si>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</si>
  <si>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</si>
  <si>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</si>
  <si>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</si>
  <si>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</si>
  <si>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</si>
  <si>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</si>
  <si>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</si>
  <si>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</si>
  <si>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</si>
  <si>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</si>
  <si>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</si>
  <si>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</si>
  <si>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</si>
  <si>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</si>
  <si>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</si>
  <si>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</si>
  <si>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</si>
  <si>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</si>
  <si>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</si>
  <si>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</si>
  <si>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</si>
  <si>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</si>
  <si>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</si>
  <si>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</si>
  <si>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</si>
  <si>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</si>
  <si>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</si>
  <si>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</si>
  <si>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</si>
  <si>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</si>
  <si>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</si>
  <si>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</si>
  <si>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</si>
  <si>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</si>
  <si>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</si>
  <si>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</si>
  <si>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</si>
  <si>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</si>
  <si>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</si>
  <si>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</si>
  <si>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</si>
  <si>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</si>
  <si>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</si>
  <si>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</si>
  <si>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</si>
  <si>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</si>
  <si>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</si>
  <si>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</si>
  <si>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</si>
  <si>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</si>
  <si>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</si>
  <si>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</si>
  <si>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</si>
  <si>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</si>
  <si>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</si>
  <si>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</si>
  <si>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</si>
  <si>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</si>
  <si>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</si>
  <si>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</si>
  <si>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</si>
  <si>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</si>
  <si>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</si>
  <si>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</si>
  <si>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</si>
  <si>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</si>
  <si>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</si>
  <si>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</si>
  <si>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</si>
  <si>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</si>
  <si>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</si>
  <si>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</si>
  <si>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</si>
  <si>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</si>
  <si>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</si>
  <si>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</si>
  <si>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</si>
  <si>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</si>
  <si>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</si>
  <si>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</si>
  <si>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</si>
  <si>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</si>
  <si>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</si>
  <si>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</si>
  <si>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</si>
  <si>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</si>
  <si>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</si>
  <si>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</si>
  <si>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</si>
  <si>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</si>
  <si>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</si>
  <si>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</si>
  <si>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</si>
  <si>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</si>
  <si>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</si>
  <si>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</si>
  <si>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</si>
  <si>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</si>
  <si>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</si>
  <si>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</si>
  <si>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</si>
  <si>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</si>
  <si>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</si>
  <si>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</si>
  <si>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</si>
  <si>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</si>
  <si>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</si>
  <si>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</si>
  <si>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</si>
  <si>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</si>
  <si>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</si>
  <si>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</si>
  <si>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</si>
  <si>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</si>
  <si>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</si>
  <si>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</si>
  <si>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</si>
  <si>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</si>
  <si>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</si>
  <si>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</si>
  <si>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</si>
  <si>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</si>
  <si>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</si>
  <si>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</si>
  <si>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</si>
  <si>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</si>
  <si>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</si>
  <si>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</si>
  <si>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</si>
  <si>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</si>
  <si>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</si>
  <si>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</si>
  <si>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</si>
  <si>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</si>
  <si>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</si>
  <si>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</si>
  <si>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</si>
  <si>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</si>
  <si>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</si>
  <si>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</si>
  <si>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</si>
  <si>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</si>
  <si>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</si>
  <si>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</si>
  <si>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</si>
  <si>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</si>
  <si>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</si>
  <si>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</si>
  <si>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</si>
  <si>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</si>
  <si>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</si>
  <si>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</si>
  <si>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</si>
  <si>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</si>
  <si>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</si>
  <si>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</si>
  <si>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</si>
  <si>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</si>
  <si>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</si>
  <si>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</si>
  <si>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</si>
  <si>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</si>
  <si>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</si>
  <si>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</si>
  <si>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</si>
  <si>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</si>
  <si>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</si>
  <si>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</si>
  <si>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</si>
  <si>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</si>
  <si>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</si>
  <si>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</si>
  <si>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</si>
  <si>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</si>
  <si>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</si>
  <si>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</si>
  <si>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</si>
  <si>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</si>
  <si>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</si>
  <si>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</si>
  <si>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</si>
  <si>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</si>
  <si>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</si>
  <si>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</si>
  <si>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</si>
  <si>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</si>
  <si>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</si>
  <si>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</si>
  <si>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</si>
  <si>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</si>
  <si>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</si>
  <si>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</si>
  <si>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</si>
  <si>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</si>
  <si>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</si>
  <si>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</si>
  <si>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</si>
  <si>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</si>
  <si>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</si>
  <si>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</si>
  <si>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</si>
  <si>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</si>
  <si>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</si>
  <si>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</si>
  <si>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</si>
  <si>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</si>
  <si>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</si>
  <si>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</si>
  <si>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</si>
  <si>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</si>
  <si>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</si>
  <si>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</si>
  <si>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</si>
  <si>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</si>
  <si>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</si>
  <si>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</si>
  <si>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</si>
  <si>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</si>
  <si>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</si>
  <si>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</si>
  <si>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</si>
  <si>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</si>
  <si>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</si>
  <si>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</si>
  <si>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</si>
  <si>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</si>
  <si>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</si>
  <si>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</si>
  <si>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</si>
  <si>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</si>
  <si>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</si>
  <si>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</si>
  <si>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</si>
  <si>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</si>
  <si>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</si>
  <si>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</si>
  <si>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</si>
  <si>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</si>
  <si>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</si>
  <si>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</si>
  <si>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</si>
  <si>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</si>
  <si>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</si>
  <si>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</si>
  <si>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</si>
  <si>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</si>
  <si>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</si>
  <si>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</si>
  <si>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</si>
  <si>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</si>
  <si>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</si>
  <si>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</si>
  <si>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</si>
  <si>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</si>
  <si>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</si>
  <si>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</si>
  <si>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</si>
  <si>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</si>
  <si>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</si>
  <si>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</si>
  <si>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</si>
  <si>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</si>
  <si>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</si>
  <si>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</si>
  <si>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</si>
  <si>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</si>
  <si>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</si>
  <si>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</si>
  <si>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</si>
  <si>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</si>
  <si>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</si>
  <si>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</si>
  <si>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</si>
  <si>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</si>
  <si>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</si>
  <si>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</si>
  <si>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</si>
  <si>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</si>
  <si>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</si>
  <si>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</si>
  <si>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</si>
  <si>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</si>
  <si>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</si>
  <si>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</si>
  <si>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</si>
  <si>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</si>
  <si>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</si>
  <si>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</si>
  <si>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</si>
  <si>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</si>
  <si>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</si>
  <si>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</si>
  <si>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</si>
  <si>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</si>
  <si>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</si>
  <si>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</si>
  <si>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</si>
  <si>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</si>
  <si>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</si>
  <si>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</si>
  <si>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</si>
  <si>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</si>
  <si>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</si>
  <si>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</si>
  <si>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</si>
  <si>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</si>
  <si>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</si>
  <si>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</si>
  <si>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</si>
  <si>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</si>
  <si>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</si>
  <si>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</si>
  <si>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</si>
  <si>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</si>
  <si>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</si>
  <si>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</si>
  <si>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</si>
  <si>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</si>
  <si>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</si>
  <si>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</si>
  <si>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</si>
  <si>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</si>
  <si>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</si>
  <si>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</si>
  <si>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</si>
  <si>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</si>
  <si>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</si>
  <si>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</si>
  <si>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</si>
  <si>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</si>
  <si>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</si>
  <si>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</si>
  <si>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</si>
  <si>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</si>
  <si>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</si>
  <si>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</si>
  <si>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</si>
  <si>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</si>
  <si>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</si>
  <si>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</si>
  <si>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</si>
  <si>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</si>
  <si>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</si>
  <si>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</si>
  <si>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</si>
  <si>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</si>
  <si>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</si>
  <si>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</si>
  <si>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</si>
  <si>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</si>
  <si>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</si>
  <si>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</si>
  <si>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</si>
  <si>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</si>
  <si>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</si>
  <si>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</si>
  <si>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</si>
  <si>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</si>
  <si>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</si>
  <si>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</si>
  <si>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</si>
  <si>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</si>
  <si>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</si>
  <si>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</si>
  <si>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</si>
  <si>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</si>
  <si>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</si>
  <si>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</si>
  <si>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</si>
  <si>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</si>
  <si>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</si>
  <si>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</si>
  <si>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</si>
  <si>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</si>
  <si>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</si>
  <si>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</si>
  <si>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</si>
  <si>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</si>
  <si>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</si>
  <si>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</si>
  <si>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</si>
  <si>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</si>
  <si>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</si>
  <si>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</si>
  <si>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</si>
  <si>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</si>
  <si>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</si>
  <si>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</si>
  <si>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</si>
  <si>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</si>
  <si>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</si>
  <si>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</si>
  <si>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</si>
  <si>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</si>
  <si>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</si>
  <si>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</si>
  <si>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</si>
  <si>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</si>
  <si>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</si>
  <si>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</si>
  <si>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</si>
  <si>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</si>
  <si>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</si>
  <si>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</si>
  <si>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</si>
  <si>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</si>
  <si>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</si>
  <si>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</si>
  <si>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</si>
  <si>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</si>
  <si>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</si>
  <si>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</si>
  <si>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</si>
  <si>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</si>
  <si>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</si>
  <si>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</si>
  <si>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</si>
  <si>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</si>
  <si>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</si>
  <si>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</si>
  <si>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</si>
  <si>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</si>
  <si>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</si>
  <si>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</si>
  <si>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</si>
  <si>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</si>
  <si>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</si>
  <si>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</si>
  <si>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</si>
  <si>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</si>
  <si>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</si>
  <si>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</si>
  <si>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</si>
  <si>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</si>
  <si>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</si>
  <si>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</si>
  <si>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</si>
  <si>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</si>
  <si>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</si>
  <si>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</si>
  <si>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</si>
  <si>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</si>
  <si>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</si>
  <si>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</si>
  <si>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</si>
  <si>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</si>
  <si>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</si>
  <si>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</si>
  <si>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</si>
  <si>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</si>
  <si>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</si>
  <si>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</si>
  <si>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</si>
  <si>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</si>
  <si>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</si>
  <si>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</si>
  <si>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</si>
  <si>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</si>
  <si>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</si>
  <si>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</si>
  <si>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</si>
  <si>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</si>
  <si>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</si>
  <si>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</si>
  <si>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</si>
  <si>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</si>
  <si>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</si>
  <si>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</si>
  <si>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</si>
  <si>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</si>
  <si>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</si>
  <si>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</si>
  <si>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</si>
  <si>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</si>
  <si>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</si>
  <si>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</si>
  <si>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</si>
  <si>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</si>
  <si>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</si>
  <si>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</si>
  <si>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</si>
  <si>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</si>
  <si>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</si>
  <si>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</si>
  <si>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</si>
  <si>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</si>
  <si>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</si>
  <si>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</si>
  <si>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</si>
  <si>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</si>
  <si>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</si>
  <si>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</si>
  <si>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</si>
  <si>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</si>
  <si>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</si>
  <si>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</si>
  <si>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</si>
  <si>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</si>
  <si>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</si>
  <si>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</si>
  <si>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</si>
  <si>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</si>
  <si>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</si>
  <si>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</si>
  <si>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</si>
  <si>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</si>
  <si>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</si>
  <si>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</si>
  <si>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</si>
  <si>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</si>
  <si>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</si>
  <si>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</si>
  <si>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</si>
  <si>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</si>
  <si>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</si>
  <si>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</si>
  <si>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</si>
  <si>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</si>
  <si>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</si>
  <si>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</si>
  <si>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</si>
  <si>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</si>
  <si>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</si>
  <si>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</si>
  <si>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</si>
  <si>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</si>
  <si>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</si>
  <si>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</si>
  <si>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</si>
  <si>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</si>
  <si>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</si>
  <si>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</si>
  <si>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</si>
  <si>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</si>
  <si>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</si>
  <si>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</si>
  <si>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</si>
  <si>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</si>
  <si>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</si>
  <si>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</si>
  <si>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</si>
  <si>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</si>
  <si>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</si>
  <si>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</si>
  <si>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</si>
  <si>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</si>
  <si>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</si>
  <si>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</si>
  <si>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</si>
  <si>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</si>
  <si>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</si>
  <si>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</si>
  <si>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</si>
  <si>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</si>
  <si>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</si>
  <si>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</si>
  <si>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</si>
  <si>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</si>
  <si>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</si>
  <si>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</si>
  <si>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</si>
  <si>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</si>
  <si>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</si>
  <si>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</si>
  <si>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</si>
  <si>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</si>
  <si>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</si>
  <si>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</si>
  <si>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</si>
  <si>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</si>
  <si>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</si>
  <si>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</si>
  <si>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</si>
  <si>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</si>
  <si>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</si>
  <si>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</si>
  <si>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</si>
  <si>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</si>
  <si>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</si>
  <si>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</si>
  <si>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</si>
  <si>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</si>
  <si>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</si>
  <si>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</si>
  <si>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</si>
  <si>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</si>
  <si>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</si>
  <si>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</si>
  <si>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</si>
  <si>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</si>
  <si>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</si>
  <si>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</si>
  <si>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</si>
  <si>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</si>
  <si>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</si>
  <si>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</si>
  <si>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</si>
  <si>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</si>
  <si>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</si>
  <si>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</si>
  <si>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</si>
  <si>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</si>
  <si>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</si>
  <si>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</si>
  <si>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</si>
  <si>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</si>
  <si>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</si>
  <si>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</si>
  <si>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</si>
  <si>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</si>
  <si>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</si>
  <si>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</si>
  <si>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</si>
  <si>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</si>
  <si>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</si>
  <si>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</si>
  <si>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</si>
  <si>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</si>
  <si>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</si>
  <si>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</si>
  <si>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</si>
  <si>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</si>
  <si>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</si>
  <si>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</si>
  <si>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</si>
  <si>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</si>
  <si>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</si>
  <si>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</si>
  <si>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</si>
  <si>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</si>
  <si>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</si>
  <si>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</si>
  <si>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</si>
  <si>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</si>
  <si>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</si>
  <si>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</si>
  <si>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</si>
  <si>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</si>
  <si>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</si>
  <si>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</si>
  <si>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</si>
  <si>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</si>
  <si>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</si>
  <si>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</si>
  <si>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</si>
  <si>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</si>
  <si>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</si>
  <si>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</si>
  <si>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</si>
  <si>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</si>
  <si>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</si>
  <si>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</si>
  <si>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</si>
  <si>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</si>
  <si>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</si>
  <si>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</si>
  <si>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</si>
  <si>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</si>
  <si>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</si>
  <si>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</si>
  <si>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</si>
  <si>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</si>
  <si>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</si>
  <si>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</si>
  <si>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</si>
  <si>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</si>
  <si>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</si>
  <si>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</si>
  <si>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</si>
  <si>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</si>
  <si>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</si>
  <si>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</si>
  <si>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</si>
  <si>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</si>
  <si>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</si>
  <si>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</si>
  <si>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</si>
  <si>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</si>
  <si>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</si>
  <si>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</si>
  <si>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</si>
  <si>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</si>
  <si>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</si>
  <si>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</si>
  <si>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</si>
  <si>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</si>
  <si>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</si>
  <si>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</si>
  <si>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</si>
  <si>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</si>
  <si>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</si>
  <si>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</si>
  <si>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</si>
  <si>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</si>
  <si>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</si>
  <si>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</si>
  <si>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</si>
  <si>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</si>
  <si>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</si>
  <si>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</si>
  <si>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</si>
  <si>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</si>
  <si>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</si>
  <si>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</si>
  <si>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</si>
  <si>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</si>
  <si>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</si>
  <si>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</si>
  <si>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</si>
  <si>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</si>
  <si>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</si>
  <si>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</si>
  <si>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</si>
  <si>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</si>
  <si>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</si>
  <si>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</si>
  <si>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</si>
  <si>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</si>
  <si>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</si>
  <si>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</si>
  <si>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</si>
  <si>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</si>
  <si>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</si>
  <si>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</si>
  <si>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</si>
  <si>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</si>
  <si>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</si>
  <si>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</si>
  <si>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</si>
  <si>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</si>
  <si>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</si>
  <si>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</si>
  <si>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</si>
  <si>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</si>
  <si>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</si>
  <si>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</si>
  <si>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</si>
  <si>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</si>
  <si>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</si>
  <si>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</si>
  <si>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</si>
  <si>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</si>
  <si>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</si>
  <si>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</si>
  <si>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</si>
  <si>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</si>
  <si>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</si>
  <si>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</si>
  <si>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</si>
  <si>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</si>
  <si>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</si>
  <si>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</si>
  <si>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</si>
  <si>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</si>
  <si>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</si>
  <si>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</si>
  <si>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</si>
  <si>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</si>
  <si>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</si>
  <si>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</si>
  <si>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</si>
  <si>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</si>
  <si>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</si>
  <si>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</si>
  <si>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</si>
  <si>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</si>
  <si>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</si>
  <si>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</si>
  <si>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</si>
  <si>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</si>
  <si>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</si>
  <si>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</si>
  <si>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</si>
  <si>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</si>
  <si>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</si>
  <si>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</si>
  <si>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</si>
  <si>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</si>
  <si>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</si>
  <si>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</si>
  <si>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</si>
  <si>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</si>
  <si>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</si>
  <si>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</si>
  <si>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</si>
  <si>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</si>
  <si>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</si>
  <si>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</si>
  <si>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</si>
  <si>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</si>
  <si>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</si>
  <si>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</si>
  <si>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</si>
  <si>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</si>
  <si>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</si>
  <si>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</si>
  <si>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</si>
  <si>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</si>
  <si>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</si>
  <si>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</si>
  <si>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</si>
  <si>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</si>
  <si>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</si>
  <si>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</si>
  <si>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</si>
  <si>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</si>
  <si>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</si>
  <si>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</si>
  <si>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</si>
  <si>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</si>
  <si>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</si>
  <si>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</si>
  <si>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</si>
  <si>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</si>
  <si>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</si>
  <si>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</si>
  <si>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</si>
  <si>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</si>
  <si>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</si>
  <si>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</si>
  <si>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</si>
  <si>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</si>
  <si>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</si>
  <si>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</si>
  <si>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</si>
  <si>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</si>
  <si>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</si>
  <si>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</si>
  <si>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</si>
  <si>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</si>
  <si>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</si>
  <si>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</si>
  <si>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</si>
  <si>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</si>
  <si>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</si>
  <si>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</si>
  <si>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</si>
  <si>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</si>
  <si>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</si>
  <si>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</si>
  <si>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</si>
  <si>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</si>
  <si>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</si>
  <si>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</si>
  <si>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</si>
  <si>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</si>
  <si>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</si>
  <si>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</si>
  <si>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</si>
  <si>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</si>
  <si>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</si>
  <si>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</si>
  <si>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</si>
  <si>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</si>
  <si>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</si>
  <si>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</si>
  <si>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</si>
  <si>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</si>
  <si>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</si>
  <si>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</si>
  <si>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</si>
  <si>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</si>
  <si>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</si>
  <si>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</si>
  <si>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</si>
  <si>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</si>
  <si>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</si>
  <si>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</si>
  <si>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</si>
  <si>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</si>
  <si>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</si>
  <si>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</si>
  <si>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</si>
  <si>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</si>
  <si>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</si>
  <si>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</si>
  <si>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</si>
  <si>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</si>
  <si>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</si>
  <si>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</si>
  <si>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</si>
  <si>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</si>
  <si>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</si>
  <si>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</si>
  <si>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</si>
  <si>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</si>
  <si>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</si>
  <si>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</si>
  <si>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</si>
  <si>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</si>
  <si>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</si>
  <si>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</si>
  <si>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</si>
  <si>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</si>
  <si>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</si>
  <si>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</si>
  <si>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</si>
  <si>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</si>
  <si>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</si>
  <si>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</si>
  <si>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</si>
  <si>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</si>
  <si>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</si>
  <si>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</si>
  <si>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</si>
  <si>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</si>
  <si>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</si>
  <si>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</si>
  <si>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</si>
  <si>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</si>
  <si>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</si>
  <si>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</si>
  <si>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</si>
  <si>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</si>
  <si>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</si>
  <si>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</si>
  <si>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</si>
  <si>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</si>
  <si>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</si>
  <si>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</si>
  <si>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</si>
  <si>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</si>
  <si>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</si>
  <si>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</si>
  <si>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</si>
  <si>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</si>
  <si>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</si>
  <si>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</si>
  <si>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</si>
  <si>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</si>
  <si>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</si>
  <si>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</si>
  <si>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</si>
  <si>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</si>
  <si>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</si>
  <si>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</si>
  <si>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</si>
  <si>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</si>
  <si>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</si>
  <si>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</si>
  <si>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</si>
  <si>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</si>
  <si>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</si>
  <si>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</si>
  <si>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</si>
  <si>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</si>
  <si>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</si>
  <si>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</si>
  <si>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</si>
  <si>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</si>
  <si>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</si>
  <si>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</si>
  <si>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</si>
  <si>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</si>
  <si>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</si>
  <si>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</si>
  <si>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</si>
  <si>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</si>
  <si>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</si>
  <si>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</si>
  <si>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</si>
  <si>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</si>
  <si>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</si>
  <si>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</si>
  <si>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</si>
  <si>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</si>
  <si>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</si>
  <si>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</si>
  <si>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</si>
  <si>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</si>
  <si>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</si>
  <si>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</si>
  <si>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</si>
  <si>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</si>
  <si>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</si>
  <si>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</si>
  <si>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</si>
  <si>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</si>
  <si>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</si>
  <si>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</si>
  <si>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</si>
  <si>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</si>
  <si>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</si>
  <si>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</si>
  <si>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</si>
  <si>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</si>
  <si>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</si>
  <si>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</si>
  <si>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</si>
  <si>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</si>
  <si>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</si>
  <si>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</si>
  <si>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</si>
  <si>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</si>
  <si>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</si>
  <si>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</si>
  <si>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</si>
  <si>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</si>
  <si>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</si>
  <si>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</si>
  <si>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</si>
  <si>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</si>
  <si>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</si>
  <si>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</si>
  <si>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</si>
  <si>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</si>
  <si>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</si>
  <si>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</si>
  <si>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</si>
  <si>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</si>
  <si>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</si>
  <si>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</si>
  <si>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</si>
  <si>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</si>
  <si>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</si>
  <si>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</si>
  <si>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</si>
  <si>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</si>
  <si>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</si>
  <si>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</si>
  <si>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</si>
  <si>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</si>
  <si>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</si>
  <si>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</si>
  <si>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</si>
  <si>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</si>
  <si>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</si>
  <si>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</si>
  <si>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</si>
  <si>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</si>
  <si>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</si>
  <si>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</si>
  <si>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</si>
  <si>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</si>
  <si>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</si>
  <si>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</si>
  <si>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</si>
  <si>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</si>
  <si>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</si>
  <si>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</si>
  <si>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</si>
  <si>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</si>
  <si>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</si>
  <si>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</si>
  <si>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</si>
  <si>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</si>
  <si>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</si>
  <si>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</si>
  <si>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</si>
  <si>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</si>
  <si>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</si>
  <si>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</si>
  <si>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</si>
  <si>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</si>
  <si>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</si>
  <si>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</si>
  <si>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</si>
  <si>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</si>
  <si>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</si>
  <si>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</si>
  <si>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</si>
  <si>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</si>
  <si>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</si>
  <si>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</si>
  <si>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</si>
  <si>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</si>
  <si>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</si>
  <si>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</si>
  <si>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</si>
  <si>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</si>
  <si>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</si>
  <si>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</si>
  <si>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</si>
  <si>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</si>
  <si>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</si>
  <si>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</si>
  <si>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</si>
  <si>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</si>
  <si>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</si>
  <si>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</si>
  <si>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</si>
  <si>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</si>
  <si>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</si>
  <si>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</si>
  <si>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</si>
  <si>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</si>
  <si>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</si>
  <si>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</si>
  <si>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</si>
  <si>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</si>
  <si>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</si>
  <si>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</si>
  <si>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</si>
  <si>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</si>
  <si>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</si>
  <si>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</si>
  <si>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</si>
  <si>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</si>
  <si>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</si>
  <si>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</si>
  <si>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</si>
  <si>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</si>
  <si>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</si>
  <si>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</si>
  <si>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</si>
  <si>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</si>
  <si>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</si>
  <si>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</si>
  <si>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</si>
  <si>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</si>
  <si>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</si>
  <si>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</si>
  <si>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</si>
  <si>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</si>
  <si>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</si>
  <si>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</si>
  <si>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</si>
  <si>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</si>
  <si>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</si>
  <si>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</si>
  <si>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</si>
  <si>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</si>
  <si>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</si>
  <si>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</si>
  <si>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</si>
  <si>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</si>
  <si>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</si>
  <si>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</si>
  <si>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</si>
  <si>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</si>
  <si>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</si>
  <si>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</si>
  <si>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</si>
  <si>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</si>
  <si>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</si>
  <si>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</si>
  <si>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</si>
  <si>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</si>
  <si>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</si>
  <si>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</si>
  <si>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</si>
  <si>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</si>
  <si>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</si>
  <si>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</si>
  <si>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</si>
  <si>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</si>
  <si>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</si>
  <si>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</si>
  <si>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</si>
  <si>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</si>
  <si>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</si>
  <si>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</si>
  <si>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</si>
  <si>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</si>
  <si>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</si>
  <si>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</si>
  <si>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</si>
  <si>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</si>
  <si>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</si>
  <si>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</si>
  <si>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</si>
  <si>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</si>
  <si>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</si>
  <si>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</si>
  <si>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</si>
  <si>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</si>
  <si>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</si>
  <si>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</si>
  <si>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</si>
  <si>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</si>
  <si>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</si>
  <si>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</si>
  <si>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</si>
  <si>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</si>
  <si>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</si>
  <si>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</si>
  <si>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</si>
  <si>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</si>
  <si>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</si>
  <si>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</si>
  <si>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</si>
  <si>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</si>
  <si>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</si>
  <si>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</si>
  <si>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</si>
  <si>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</si>
  <si>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</si>
  <si>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</si>
  <si>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</si>
  <si>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</si>
  <si>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</si>
  <si>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</si>
  <si>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</si>
  <si>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</si>
  <si>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</si>
  <si>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</si>
  <si>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</si>
  <si>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</si>
  <si>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</si>
  <si>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</si>
  <si>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</si>
  <si>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</si>
  <si>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</si>
  <si>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</si>
  <si>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</si>
  <si>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</si>
  <si>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</si>
  <si>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</si>
  <si>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</si>
  <si>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</si>
  <si>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</si>
  <si>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</si>
  <si>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</si>
  <si>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</si>
  <si>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</si>
  <si>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</si>
  <si>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</si>
  <si>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</si>
  <si>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</si>
  <si>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</si>
  <si>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</si>
  <si>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</si>
  <si>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</si>
  <si>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</si>
  <si>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</si>
  <si>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</si>
  <si>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</si>
  <si>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</si>
  <si>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</si>
  <si>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</si>
  <si>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</si>
  <si>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</si>
  <si>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</si>
  <si>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</si>
  <si>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</si>
  <si>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</si>
  <si>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</si>
  <si>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</si>
  <si>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</si>
  <si>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</si>
  <si>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</si>
  <si>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</si>
  <si>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</si>
  <si>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</si>
  <si>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</si>
  <si>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</si>
  <si>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</si>
  <si>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</si>
  <si>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</si>
  <si>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</si>
  <si>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</si>
  <si>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</si>
  <si>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</si>
  <si>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</si>
  <si>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</si>
  <si>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</si>
  <si>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</si>
  <si>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</si>
  <si>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</si>
  <si>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</si>
  <si>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</si>
  <si>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</si>
  <si>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</si>
  <si>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</si>
  <si>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</si>
  <si>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</si>
  <si>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</si>
  <si>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</si>
  <si>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</si>
  <si>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</si>
  <si>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</si>
  <si>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</si>
  <si>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</si>
  <si>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</si>
  <si>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</si>
  <si>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</si>
  <si>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</si>
  <si>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</si>
  <si>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</si>
  <si>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</si>
  <si>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</si>
  <si>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</si>
  <si>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</si>
  <si>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</si>
  <si>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</si>
  <si>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</si>
  <si>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</si>
  <si>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</si>
  <si>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</si>
  <si>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</si>
  <si>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</si>
  <si>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</si>
  <si>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</si>
  <si>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</si>
  <si>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</si>
  <si>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</si>
  <si>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</si>
  <si>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</si>
  <si>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</si>
  <si>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</si>
  <si>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</si>
  <si>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</si>
  <si>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</si>
  <si>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</si>
  <si>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</si>
  <si>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</si>
  <si>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</si>
  <si>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</si>
  <si>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</si>
  <si>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</si>
  <si>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</si>
  <si>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</si>
  <si>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</si>
  <si>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</si>
  <si>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</si>
  <si>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</si>
  <si>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</si>
  <si>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</si>
  <si>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</si>
  <si>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</si>
  <si>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</si>
  <si>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</si>
  <si>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</si>
  <si>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</si>
  <si>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</si>
  <si>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</si>
  <si>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</si>
  <si>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</si>
  <si>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</si>
  <si>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</si>
  <si>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</si>
  <si>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</si>
  <si>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</si>
  <si>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</si>
  <si>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</si>
  <si>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</si>
  <si>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</si>
  <si>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</si>
  <si>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</si>
  <si>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</si>
  <si>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</si>
  <si>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</si>
  <si>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</si>
  <si>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</si>
  <si>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</si>
  <si>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</si>
  <si>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</si>
  <si>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</si>
  <si>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</si>
  <si>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</si>
  <si>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</si>
  <si>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</si>
  <si>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</si>
  <si>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</si>
  <si>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</si>
  <si>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</si>
  <si>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</si>
  <si>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</si>
  <si>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</si>
  <si>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</si>
  <si>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</si>
  <si>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</si>
  <si>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</si>
  <si>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</si>
  <si>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</si>
  <si>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</si>
  <si>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</si>
  <si>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</si>
  <si>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</si>
  <si>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</si>
  <si>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</si>
  <si>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</si>
  <si>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</si>
  <si>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</si>
  <si>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</si>
  <si>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</si>
  <si>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</si>
  <si>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</si>
  <si>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</si>
  <si>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</si>
  <si>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</si>
  <si>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</si>
  <si>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</si>
  <si>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</si>
  <si>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</si>
  <si>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</si>
  <si>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</si>
  <si>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</si>
  <si>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</si>
  <si>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</si>
  <si>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</si>
  <si>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</si>
  <si>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</si>
  <si>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</si>
  <si>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</si>
  <si>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</si>
  <si>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</si>
  <si>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</si>
  <si>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</si>
  <si>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</si>
  <si>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</si>
  <si>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</si>
  <si>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</si>
  <si>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</si>
  <si>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</si>
  <si>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</si>
  <si>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</si>
  <si>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</si>
  <si>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</si>
  <si>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</si>
  <si>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</si>
  <si>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</si>
  <si>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</si>
  <si>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</si>
  <si>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</si>
  <si>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</si>
  <si>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</si>
  <si>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</si>
  <si>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</si>
  <si>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</si>
  <si>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</si>
  <si>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</si>
  <si>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</si>
  <si>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</si>
  <si>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</si>
  <si>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</si>
  <si>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</si>
  <si>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</si>
  <si>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</si>
  <si>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</si>
  <si>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</si>
  <si>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</si>
  <si>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</si>
  <si>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</si>
  <si>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</si>
  <si>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</si>
  <si>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</si>
  <si>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</si>
  <si>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</si>
  <si>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</si>
  <si>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</si>
  <si>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</si>
  <si>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</si>
  <si>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</si>
  <si>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</si>
  <si>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</si>
  <si>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</si>
  <si>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</si>
  <si>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</si>
  <si>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</si>
  <si>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</si>
  <si>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</si>
  <si>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</si>
  <si>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</si>
  <si>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</si>
  <si>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</si>
  <si>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</si>
  <si>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</si>
  <si>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</si>
  <si>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</si>
  <si>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</si>
  <si>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</si>
  <si>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</si>
  <si>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</si>
  <si>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</si>
  <si>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</si>
  <si>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</si>
  <si>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</si>
  <si>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</si>
  <si>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</si>
  <si>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</si>
  <si>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</si>
  <si>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</si>
  <si>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</si>
  <si>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</si>
  <si>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</si>
  <si>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</si>
  <si>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</si>
  <si>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</si>
  <si>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</si>
  <si>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</si>
  <si>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</si>
  <si>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</si>
  <si>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</si>
  <si>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</si>
  <si>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</si>
  <si>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</si>
  <si>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</si>
  <si>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</si>
  <si>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</si>
  <si>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</si>
  <si>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</si>
  <si>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</si>
  <si>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</si>
  <si>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</si>
  <si>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</si>
  <si>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</si>
  <si>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</si>
  <si>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</si>
  <si>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</si>
  <si>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</si>
  <si>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</si>
  <si>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</si>
  <si>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</si>
  <si>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</si>
  <si>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</si>
  <si>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</si>
  <si>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</si>
  <si>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</si>
  <si>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</si>
  <si>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</si>
  <si>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</si>
  <si>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</si>
  <si>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</si>
  <si>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</si>
  <si>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</si>
  <si>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</si>
  <si>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</si>
  <si>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</si>
  <si>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</si>
  <si>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</si>
  <si>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</si>
  <si>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</si>
  <si>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</si>
  <si>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</si>
  <si>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</si>
  <si>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</si>
  <si>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</si>
  <si>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</si>
  <si>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</si>
  <si>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</si>
  <si>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</si>
  <si>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</si>
  <si>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</si>
  <si>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</si>
  <si>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</si>
  <si>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</si>
  <si>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</si>
  <si>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</si>
  <si>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</si>
  <si>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</si>
  <si>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</si>
  <si>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</si>
  <si>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</si>
  <si>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</si>
  <si>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</si>
  <si>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</si>
  <si>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</si>
  <si>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</si>
  <si>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</si>
  <si>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</si>
  <si>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</si>
  <si>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</si>
  <si>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</si>
  <si>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</si>
  <si>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</si>
  <si>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</si>
  <si>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</si>
  <si>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</si>
  <si>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</si>
  <si>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</si>
  <si>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</si>
  <si>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</si>
  <si>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</si>
  <si>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</si>
  <si>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</si>
  <si>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</si>
  <si>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</si>
  <si>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</si>
  <si>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</si>
  <si>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</si>
  <si>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</si>
  <si>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</si>
  <si>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</si>
  <si>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</si>
  <si>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</si>
  <si>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</si>
  <si>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</si>
  <si>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</si>
  <si>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</si>
  <si>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</si>
  <si>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</si>
  <si>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</si>
  <si>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</si>
  <si>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</si>
  <si>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</si>
  <si>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</si>
  <si>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</si>
  <si>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</si>
  <si>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</si>
  <si>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</si>
  <si>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</si>
  <si>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</si>
  <si>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</si>
  <si>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</si>
  <si>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</si>
  <si>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</si>
  <si>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</si>
  <si>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</si>
  <si>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</si>
  <si>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</si>
  <si>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</si>
  <si>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</si>
  <si>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</si>
  <si>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</si>
  <si>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</si>
  <si>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</si>
  <si>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</si>
  <si>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</si>
  <si>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</si>
  <si>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</si>
  <si>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</si>
  <si>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</si>
  <si>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</si>
  <si>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</si>
  <si>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</si>
  <si>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</si>
  <si>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</si>
  <si>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</si>
  <si>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</si>
  <si>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</si>
  <si>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</si>
  <si>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</si>
  <si>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</si>
  <si>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</si>
  <si>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</si>
  <si>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</si>
  <si>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</si>
  <si>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</si>
  <si>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</si>
  <si>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</si>
  <si>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</si>
  <si>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</si>
  <si>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</si>
  <si>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</si>
  <si>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</si>
  <si>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</si>
  <si>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</si>
  <si>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</si>
  <si>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</si>
  <si>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</si>
  <si>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</si>
  <si>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</si>
  <si>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</si>
  <si>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</si>
  <si>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</si>
  <si>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</si>
  <si>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</si>
  <si>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</si>
  <si>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</si>
  <si>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</si>
  <si>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</si>
  <si>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</si>
  <si>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</si>
  <si>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</si>
  <si>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</si>
  <si>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</si>
  <si>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</si>
  <si>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</si>
  <si>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</si>
  <si>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</si>
  <si>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</si>
  <si>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</si>
  <si>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</si>
  <si>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</si>
  <si>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</si>
  <si>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</si>
  <si>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</si>
  <si>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</si>
  <si>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</si>
  <si>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</si>
  <si>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</si>
  <si>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</si>
  <si>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</si>
  <si>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</si>
  <si>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</si>
  <si>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</si>
  <si>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</si>
  <si>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</si>
  <si>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</si>
  <si>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</si>
  <si>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</si>
  <si>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</si>
  <si>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</si>
  <si>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</si>
  <si>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</si>
  <si>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</si>
  <si>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</si>
  <si>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</si>
  <si>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</si>
  <si>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</si>
  <si>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</si>
  <si>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</si>
  <si>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</si>
  <si>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</si>
  <si>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</si>
  <si>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</si>
  <si>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</si>
  <si>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</si>
  <si>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</si>
  <si>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</si>
  <si>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</si>
  <si>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</si>
  <si>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</si>
  <si>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</si>
  <si>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</si>
  <si>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</si>
  <si>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</si>
  <si>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</si>
  <si>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</si>
  <si>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</si>
  <si>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</si>
  <si>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</si>
  <si>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</si>
  <si>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</si>
  <si>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</si>
  <si>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</si>
  <si>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</si>
  <si>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</si>
  <si>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</si>
  <si>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</si>
  <si>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</si>
  <si>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</si>
  <si>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</si>
  <si>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</si>
  <si>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</si>
  <si>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</si>
  <si>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</si>
  <si>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</si>
  <si>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</si>
  <si>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</si>
  <si>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</si>
  <si>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</si>
  <si>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</si>
  <si>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</si>
  <si>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</si>
  <si>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</si>
  <si>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</si>
  <si>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</si>
  <si>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</si>
  <si>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</si>
  <si>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</si>
  <si>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</si>
  <si>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</si>
  <si>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</si>
  <si>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</si>
  <si>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</si>
  <si>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</si>
  <si>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</si>
  <si>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</si>
  <si>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</si>
  <si>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</si>
  <si>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</si>
  <si>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</si>
  <si>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</si>
  <si>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</si>
  <si>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</si>
  <si>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</si>
  <si>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</si>
  <si>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</si>
  <si>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</si>
  <si>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</si>
  <si>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</si>
  <si>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</si>
  <si>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</si>
  <si>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</si>
  <si>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</si>
  <si>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</si>
  <si>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</si>
  <si>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</si>
  <si>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</si>
  <si>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</si>
  <si>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</si>
  <si>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</si>
  <si>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</si>
  <si>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</si>
  <si>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</si>
  <si>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</si>
  <si>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</si>
  <si>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</si>
  <si>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</si>
  <si>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</si>
  <si>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</si>
  <si>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</si>
  <si>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</si>
  <si>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</si>
  <si>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</si>
  <si>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</si>
  <si>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</si>
  <si>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</si>
  <si>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</si>
  <si>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</si>
  <si>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</si>
  <si>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</si>
  <si>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</si>
  <si>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</si>
  <si>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</si>
  <si>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</si>
  <si>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</si>
  <si>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</si>
  <si>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</si>
  <si>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</si>
  <si>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</si>
  <si>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</si>
  <si>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</si>
  <si>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</si>
  <si>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</si>
  <si>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</si>
  <si>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</si>
  <si>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</si>
  <si>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</si>
  <si>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</si>
  <si>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</si>
  <si>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</si>
  <si>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</si>
  <si>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</si>
  <si>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</si>
  <si>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</si>
  <si>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</si>
  <si>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</si>
  <si>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</si>
  <si>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</si>
  <si>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</si>
  <si>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</si>
  <si>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</si>
  <si>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</si>
  <si>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</si>
  <si>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</si>
  <si>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</si>
  <si>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</si>
  <si>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</si>
  <si>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</si>
  <si>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</si>
  <si>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</si>
  <si>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</si>
  <si>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</si>
  <si>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</si>
  <si>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</si>
  <si>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</si>
  <si>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</si>
  <si>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</si>
  <si>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</si>
  <si>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</si>
  <si>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</si>
  <si>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</si>
  <si>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</si>
  <si>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</si>
  <si>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</si>
  <si>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</si>
  <si>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</si>
  <si>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</si>
  <si>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</si>
  <si>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</si>
  <si>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</si>
  <si>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</si>
  <si>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</si>
  <si>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</si>
  <si>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</si>
  <si>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</si>
  <si>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</si>
  <si>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</si>
  <si>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</si>
  <si>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</si>
  <si>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</si>
  <si>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</si>
  <si>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</si>
  <si>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</si>
  <si>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</si>
  <si>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</si>
  <si>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</si>
  <si>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</si>
  <si>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</si>
  <si>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</si>
  <si>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</si>
  <si>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</si>
  <si>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</si>
  <si>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</si>
  <si>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</si>
  <si>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</si>
  <si>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</si>
  <si>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</si>
  <si>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</si>
  <si>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</si>
  <si>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</si>
  <si>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</si>
  <si>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</si>
  <si>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</si>
  <si>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</si>
  <si>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</si>
  <si>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</si>
  <si>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</si>
  <si>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</si>
  <si>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</si>
  <si>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</si>
  <si>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</si>
  <si>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</si>
  <si>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</si>
  <si>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</si>
  <si>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</si>
  <si>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</si>
  <si>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</si>
  <si>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</si>
  <si>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</si>
  <si>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</si>
  <si>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</si>
  <si>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</si>
  <si>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</si>
  <si>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</si>
  <si>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</si>
  <si>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</si>
  <si>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</si>
  <si>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</si>
  <si>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</si>
  <si>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</si>
  <si>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</si>
  <si>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</si>
  <si>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</si>
  <si>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</si>
  <si>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</si>
  <si>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</si>
  <si>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</si>
  <si>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</si>
  <si>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</si>
  <si>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</si>
  <si>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</si>
  <si>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</si>
  <si>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</si>
  <si>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</si>
  <si>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</si>
  <si>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</si>
  <si>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</si>
  <si>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</si>
  <si>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</si>
  <si>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</si>
  <si>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</si>
  <si>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</si>
  <si>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</si>
  <si>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</si>
  <si>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</si>
  <si>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</si>
  <si>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</si>
  <si>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</si>
  <si>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</si>
  <si>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</si>
  <si>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</si>
  <si>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</si>
  <si>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</si>
  <si>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</si>
  <si>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</si>
  <si>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</si>
  <si>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</si>
  <si>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</si>
  <si>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</si>
  <si>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</si>
  <si>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</si>
  <si>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</si>
  <si>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</si>
  <si>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</si>
  <si>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</si>
  <si>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</si>
  <si>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</si>
  <si>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</si>
  <si>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</si>
  <si>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</si>
  <si>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</si>
  <si>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</si>
  <si>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</si>
  <si>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</si>
  <si>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</si>
  <si>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</si>
  <si>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</si>
  <si>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</si>
  <si>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</si>
  <si>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</si>
  <si>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</si>
  <si>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</si>
  <si>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</si>
  <si>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</si>
  <si>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</si>
  <si>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</si>
  <si>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</si>
  <si>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</si>
  <si>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</si>
  <si>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</si>
  <si>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</si>
  <si>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</si>
  <si>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</si>
  <si>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</si>
  <si>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</si>
  <si>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</si>
  <si>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</si>
  <si>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</si>
  <si>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</si>
  <si>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</si>
  <si>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</si>
  <si>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</si>
  <si>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</si>
  <si>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</si>
  <si>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</si>
  <si>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</si>
  <si>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</si>
  <si>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</si>
  <si>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</si>
  <si>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</si>
  <si>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</si>
  <si>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</si>
  <si>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</si>
  <si>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</si>
  <si>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</si>
  <si>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</si>
  <si>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</si>
  <si>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</si>
  <si>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</si>
  <si>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</si>
  <si>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</si>
  <si>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</si>
  <si>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</si>
  <si>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</si>
  <si>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</si>
  <si>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</si>
  <si>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</si>
  <si>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</si>
  <si>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</si>
  <si>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</si>
  <si>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</si>
  <si>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</si>
  <si>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</si>
  <si>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</si>
  <si>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</si>
  <si>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</si>
  <si>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</si>
  <si>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</si>
  <si>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</si>
  <si>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</si>
  <si>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</si>
  <si>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</si>
  <si>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</si>
  <si>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</si>
  <si>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</si>
  <si>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</si>
  <si>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</si>
  <si>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</si>
  <si>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</si>
  <si>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</si>
  <si>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</si>
  <si>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</si>
  <si>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</si>
  <si>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</si>
  <si>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</si>
  <si>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</si>
  <si>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</si>
  <si>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</si>
  <si>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</si>
  <si>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</si>
  <si>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</si>
  <si>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</si>
  <si>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</si>
  <si>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</si>
  <si>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</si>
  <si>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</si>
  <si>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</si>
  <si>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</si>
  <si>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</si>
  <si>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</si>
  <si>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</si>
  <si>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</si>
  <si>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</si>
  <si>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</si>
  <si>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</si>
  <si>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</si>
  <si>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</si>
  <si>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</si>
  <si>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</si>
  <si>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</si>
  <si>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</si>
  <si>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</si>
  <si>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</si>
  <si>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</si>
  <si>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</si>
  <si>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</si>
  <si>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</si>
  <si>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</si>
  <si>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</si>
  <si>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</si>
  <si>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</si>
  <si>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</si>
  <si>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</si>
  <si>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</si>
  <si>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</si>
  <si>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</si>
  <si>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</si>
  <si>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</si>
  <si>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</si>
  <si>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</si>
  <si>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</si>
  <si>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</si>
  <si>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</si>
  <si>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</si>
  <si>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</si>
  <si>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</si>
  <si>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</si>
  <si>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</si>
  <si>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</si>
  <si>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</si>
  <si>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</si>
  <si>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</si>
  <si>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</si>
  <si>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</si>
  <si>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</si>
  <si>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</si>
  <si>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</si>
  <si>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</si>
  <si>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</si>
  <si>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</si>
  <si>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</si>
  <si>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</si>
  <si>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</si>
  <si>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</si>
  <si>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</si>
  <si>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</si>
  <si>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</si>
  <si>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</si>
  <si>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</si>
  <si>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</si>
  <si>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</si>
  <si>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</si>
  <si>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</si>
  <si>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</si>
  <si>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</si>
  <si>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</si>
  <si>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</si>
  <si>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</si>
  <si>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</si>
  <si>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</si>
  <si>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</si>
  <si>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</si>
  <si>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</si>
  <si>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</si>
  <si>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</si>
  <si>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</si>
  <si>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</si>
  <si>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</si>
  <si>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</si>
  <si>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</si>
  <si>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</si>
  <si>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</si>
  <si>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</si>
  <si>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</si>
  <si>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</si>
  <si>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</si>
  <si>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</si>
  <si>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</si>
  <si>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</si>
  <si>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</si>
  <si>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</si>
  <si>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</si>
  <si>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</si>
  <si>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</si>
  <si>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</si>
  <si>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</si>
  <si>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</si>
  <si>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</si>
  <si>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</si>
  <si>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</si>
  <si>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</si>
  <si>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</si>
  <si>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</si>
  <si>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</si>
  <si>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</si>
  <si>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</si>
  <si>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</si>
  <si>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</si>
  <si>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</si>
  <si>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</si>
  <si>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</si>
  <si>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</si>
  <si>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</si>
  <si>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</si>
  <si>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</si>
  <si>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</si>
  <si>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</si>
  <si>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</si>
  <si>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</si>
  <si>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</si>
  <si>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</si>
  <si>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</si>
  <si>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</si>
  <si>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</si>
  <si>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</si>
  <si>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</si>
  <si>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</si>
  <si>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</si>
  <si>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</si>
  <si>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</si>
  <si>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</si>
  <si>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</si>
  <si>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</si>
  <si>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</si>
  <si>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</si>
  <si>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</si>
  <si>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</si>
  <si>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</si>
  <si>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</si>
  <si>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</si>
  <si>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</si>
  <si>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</si>
  <si>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</si>
  <si>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</si>
  <si>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</si>
  <si>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</si>
  <si>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</si>
  <si>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</si>
  <si>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</si>
  <si>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</si>
  <si>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</si>
  <si>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</si>
  <si>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</si>
  <si>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</si>
  <si>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</si>
  <si>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</si>
  <si>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</si>
  <si>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</si>
  <si>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</si>
  <si>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</si>
  <si>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</si>
  <si>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</si>
  <si>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</si>
  <si>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</si>
  <si>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</si>
  <si>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</si>
  <si>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</si>
  <si>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</si>
  <si>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</si>
  <si>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</si>
  <si>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</si>
  <si>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</si>
  <si>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</si>
  <si>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</si>
  <si>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</si>
  <si>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</si>
  <si>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</si>
  <si>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</si>
  <si>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</si>
  <si>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</si>
  <si>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</si>
  <si>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</si>
  <si>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</si>
  <si>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</si>
  <si>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</si>
  <si>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</si>
  <si>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</si>
  <si>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</si>
  <si>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</si>
  <si>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</si>
  <si>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</si>
  <si>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</si>
  <si>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</si>
  <si>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</si>
  <si>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</si>
  <si>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</si>
  <si>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</si>
  <si>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</si>
  <si>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</si>
  <si>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</si>
  <si>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</si>
  <si>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</si>
  <si>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</si>
  <si>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</si>
  <si>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</si>
  <si>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</si>
  <si>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</si>
  <si>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</si>
  <si>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</si>
  <si>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</si>
  <si>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</si>
  <si>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</si>
  <si>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</si>
  <si>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</si>
  <si>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</si>
  <si>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</si>
  <si>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</si>
  <si>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</si>
  <si>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</si>
  <si>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</si>
  <si>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</si>
  <si>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</si>
  <si>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</si>
  <si>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</si>
  <si>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</si>
  <si>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</si>
  <si>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</si>
  <si>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</si>
  <si>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</si>
  <si>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</si>
  <si>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</si>
  <si>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</si>
  <si>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</si>
  <si>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</si>
  <si>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</si>
  <si>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</si>
  <si>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</si>
  <si>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</si>
  <si>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</si>
  <si>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</si>
  <si>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</si>
  <si>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</si>
  <si>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</si>
  <si>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</si>
  <si>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</si>
  <si>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</si>
  <si>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</si>
  <si>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</si>
  <si>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</si>
  <si>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</si>
  <si>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</si>
  <si>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</si>
  <si>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</si>
  <si>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</si>
  <si>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</si>
  <si>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</si>
  <si>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</si>
  <si>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</si>
  <si>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</si>
  <si>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</si>
  <si>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</si>
  <si>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</si>
  <si>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</si>
  <si>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</si>
  <si>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</si>
  <si>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</si>
  <si>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</si>
  <si>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</si>
  <si>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</si>
  <si>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</si>
  <si>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</si>
  <si>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</si>
  <si>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</si>
  <si>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</si>
  <si>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</si>
  <si>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</si>
  <si>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</si>
  <si>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</si>
  <si>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</si>
  <si>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</si>
  <si>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</si>
  <si>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</si>
  <si>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</si>
  <si>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</si>
  <si>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</si>
  <si>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</si>
  <si>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</si>
  <si>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</si>
  <si>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</si>
  <si>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</si>
  <si>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</si>
  <si>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</si>
  <si>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</si>
  <si>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</si>
  <si>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</si>
  <si>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</si>
  <si>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</si>
  <si>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</si>
  <si>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</si>
  <si>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</si>
  <si>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</si>
  <si>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</si>
  <si>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</si>
  <si>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</si>
  <si>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</si>
  <si>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</si>
  <si>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</si>
  <si>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</si>
  <si>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</si>
  <si>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</si>
  <si>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</si>
  <si>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</si>
  <si>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</si>
  <si>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</si>
  <si>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</si>
  <si>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</si>
  <si>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</si>
  <si>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</si>
  <si>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</si>
  <si>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</si>
  <si>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</si>
  <si>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</si>
  <si>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</si>
  <si>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</si>
  <si>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</si>
  <si>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</si>
  <si>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</si>
  <si>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</si>
  <si>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</si>
  <si>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</si>
  <si>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</si>
  <si>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</si>
  <si>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</si>
  <si>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</si>
  <si>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</si>
  <si>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</si>
  <si>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</si>
  <si>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</si>
  <si>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</si>
  <si>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</si>
  <si>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</si>
  <si>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</si>
  <si>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</si>
  <si>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</si>
  <si>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</si>
  <si>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</si>
  <si>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</si>
  <si>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</si>
  <si>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</si>
  <si>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</si>
  <si>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</si>
  <si>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</si>
  <si>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</si>
  <si>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</si>
  <si>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</si>
  <si>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</si>
  <si>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</si>
  <si>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</si>
  <si>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</si>
  <si>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</si>
  <si>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</si>
  <si>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</si>
  <si>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</si>
  <si>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</si>
  <si>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</si>
  <si>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</si>
  <si>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</si>
  <si>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</si>
  <si>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</si>
  <si>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</si>
  <si>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</si>
  <si>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</si>
  <si>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</si>
  <si>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</si>
  <si>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</si>
  <si>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</si>
  <si>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</si>
  <si>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</si>
  <si>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</si>
  <si>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</si>
  <si>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</si>
  <si>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</si>
  <si>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</si>
  <si>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</si>
  <si>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</si>
  <si>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</si>
  <si>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</si>
  <si>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</si>
  <si>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</si>
  <si>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</si>
  <si>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</si>
  <si>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</si>
  <si>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</si>
  <si>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</si>
  <si>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</si>
  <si>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</si>
  <si>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</si>
  <si>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</si>
  <si>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</si>
  <si>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</si>
  <si>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</si>
  <si>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</si>
  <si>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</si>
  <si>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</si>
  <si>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</si>
  <si>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</si>
  <si>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</si>
  <si>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</si>
  <si>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</si>
  <si>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</si>
  <si>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</si>
  <si>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</si>
  <si>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</si>
  <si>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</si>
  <si>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</si>
  <si>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</si>
  <si>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</si>
  <si>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</si>
  <si>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</si>
  <si>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</si>
  <si>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</si>
  <si>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</si>
  <si>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</si>
  <si>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</si>
  <si>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</si>
  <si>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</si>
  <si>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</si>
  <si>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</si>
  <si>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</si>
  <si>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</si>
  <si>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</si>
  <si>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</si>
  <si>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</si>
  <si>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</si>
  <si>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</si>
  <si>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</si>
  <si>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</si>
  <si>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</si>
  <si>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</si>
  <si>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</si>
  <si>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</si>
  <si>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</si>
  <si>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</si>
  <si>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</si>
  <si>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</si>
  <si>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</si>
  <si>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</si>
  <si>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</si>
  <si>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</si>
  <si>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</si>
  <si>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</si>
  <si>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</si>
  <si>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</si>
  <si>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</si>
  <si>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</si>
  <si>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</si>
  <si>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</si>
  <si>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</si>
  <si>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</si>
  <si>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</si>
  <si>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</si>
  <si>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</si>
  <si>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</si>
  <si>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</si>
  <si>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</si>
  <si>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</si>
  <si>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</si>
  <si>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</si>
  <si>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</si>
  <si>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</si>
  <si>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</si>
  <si>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</si>
  <si>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</si>
  <si>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</si>
  <si>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</si>
  <si>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</si>
  <si>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</si>
  <si>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</si>
  <si>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</si>
  <si>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</si>
  <si>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</si>
  <si>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</si>
  <si>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</si>
  <si>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</si>
  <si>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</si>
  <si>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</si>
  <si>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</si>
  <si>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</si>
  <si>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</si>
  <si>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</si>
  <si>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</si>
  <si>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</si>
  <si>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</si>
  <si>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</si>
  <si>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</si>
  <si>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</si>
  <si>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</si>
  <si>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</si>
  <si>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</si>
  <si>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</si>
  <si>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</si>
  <si>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</si>
  <si>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</si>
  <si>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</si>
  <si>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</si>
  <si>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</si>
  <si>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</si>
  <si>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</si>
  <si>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</si>
  <si>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</si>
  <si>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</si>
  <si>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</si>
  <si>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</si>
  <si>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</si>
  <si>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</si>
  <si>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</si>
  <si>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</si>
  <si>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</si>
  <si>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</si>
  <si>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</si>
  <si>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</si>
  <si>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</si>
  <si>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</si>
  <si>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</si>
  <si>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</si>
  <si>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</si>
  <si>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</si>
  <si>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</si>
  <si>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</si>
  <si>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</si>
  <si>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</si>
  <si>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</si>
  <si>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</si>
  <si>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</si>
  <si>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</si>
  <si>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</si>
  <si>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</si>
  <si>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</si>
  <si>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</si>
  <si>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</si>
  <si>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</si>
  <si>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</si>
  <si>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</si>
  <si>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</si>
  <si>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</si>
  <si>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</si>
  <si>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</si>
  <si>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</si>
  <si>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</si>
  <si>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</si>
  <si>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</si>
  <si>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</si>
  <si>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</si>
  <si>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</si>
  <si>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</si>
  <si>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</si>
  <si>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</si>
  <si>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</si>
  <si>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</si>
  <si>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</si>
  <si>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</si>
  <si>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</si>
  <si>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</si>
  <si>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</si>
  <si>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</si>
  <si>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</si>
  <si>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</si>
  <si>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</si>
  <si>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</si>
  <si>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</si>
  <si>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</si>
  <si>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</si>
  <si>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</si>
  <si>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</si>
  <si>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</si>
  <si>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</si>
  <si>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</si>
  <si>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</si>
  <si>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</si>
  <si>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</si>
  <si>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</si>
  <si>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</si>
  <si>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</si>
  <si>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</si>
  <si>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</si>
  <si>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</si>
  <si>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</si>
  <si>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</si>
  <si>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</si>
  <si>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</si>
  <si>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</si>
  <si>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</si>
  <si>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</si>
  <si>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</si>
  <si>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</si>
  <si>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</si>
  <si>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</si>
  <si>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</si>
  <si>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</si>
  <si>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</si>
  <si>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</si>
  <si>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</si>
  <si>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</si>
  <si>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</si>
  <si>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</si>
  <si>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</si>
  <si>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</si>
  <si>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</si>
  <si>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</si>
  <si>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</si>
  <si>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</si>
  <si>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</si>
  <si>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</si>
  <si>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</si>
  <si>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</si>
  <si>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</si>
  <si>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</si>
  <si>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</si>
  <si>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</si>
  <si>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</si>
  <si>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</si>
  <si>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</si>
  <si>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</si>
  <si>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</si>
  <si>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</si>
  <si>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</si>
  <si>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</si>
  <si>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</si>
  <si>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</si>
  <si>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</si>
  <si>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</si>
  <si>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</si>
  <si>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</si>
  <si>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</si>
  <si>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</si>
  <si>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</si>
  <si>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</si>
  <si>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</si>
  <si>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</si>
  <si>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</si>
  <si>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</si>
  <si>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</si>
  <si>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</si>
  <si>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</si>
  <si>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</si>
  <si>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</si>
  <si>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</si>
  <si>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</si>
  <si>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</si>
  <si>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</si>
  <si>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</si>
  <si>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</si>
  <si>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</si>
  <si>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</si>
  <si>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</si>
  <si>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</si>
  <si>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</si>
  <si>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</si>
  <si>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</si>
  <si>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</si>
  <si>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</si>
  <si>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</si>
  <si>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</si>
  <si>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</si>
  <si>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</si>
  <si>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</si>
  <si>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</si>
  <si>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</si>
  <si>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</si>
  <si>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</si>
  <si>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</si>
  <si>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</si>
  <si>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</si>
  <si>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</si>
  <si>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</si>
  <si>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</si>
  <si>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</si>
  <si>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</si>
  <si>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</si>
  <si>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</si>
  <si>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</si>
  <si>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</si>
  <si>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</si>
  <si>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</si>
  <si>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</si>
  <si>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</si>
  <si>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</si>
  <si>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</si>
  <si>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</si>
  <si>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</si>
  <si>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</si>
  <si>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</si>
  <si>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</si>
  <si>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</si>
  <si>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</si>
  <si>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</si>
  <si>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</si>
  <si>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</si>
  <si>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</si>
  <si>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</si>
  <si>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</si>
  <si>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</si>
  <si>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</si>
  <si>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</si>
  <si>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</si>
  <si>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</si>
  <si>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</si>
  <si>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</si>
  <si>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</si>
  <si>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</si>
  <si>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</si>
  <si>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</si>
  <si>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</si>
  <si>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</si>
  <si>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</si>
  <si>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</si>
  <si>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</si>
  <si>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</si>
  <si>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</si>
  <si>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</si>
  <si>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</si>
  <si>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</si>
  <si>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</si>
  <si>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</si>
  <si>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</si>
  <si>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</si>
  <si>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</si>
  <si>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</si>
  <si>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</si>
  <si>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</si>
  <si>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</si>
  <si>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</si>
  <si>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</si>
  <si>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</si>
  <si>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</si>
  <si>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</si>
  <si>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</si>
  <si>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</si>
  <si>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</si>
  <si>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</si>
  <si>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</si>
  <si>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</si>
  <si>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</si>
  <si>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</si>
  <si>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</si>
  <si>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</si>
  <si>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</si>
  <si>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</si>
  <si>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</si>
  <si>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</si>
  <si>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</si>
  <si>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</si>
  <si>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</si>
  <si>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</si>
  <si>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</si>
  <si>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</si>
  <si>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</si>
  <si>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</si>
  <si>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</si>
  <si>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</si>
  <si>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</si>
  <si>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</si>
  <si>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</si>
  <si>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</si>
  <si>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</si>
  <si>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</si>
  <si>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</si>
  <si>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</si>
  <si>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</si>
  <si>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</si>
  <si>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</si>
  <si>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</si>
  <si>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</si>
  <si>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</si>
  <si>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</si>
  <si>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</si>
  <si>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</si>
  <si>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</si>
  <si>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</si>
  <si>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</si>
  <si>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</si>
  <si>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</si>
  <si>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</si>
  <si>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</si>
  <si>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</si>
  <si>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</si>
  <si>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</si>
  <si>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</si>
  <si>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</si>
  <si>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</si>
  <si>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</si>
  <si>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</si>
  <si>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</si>
  <si>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</si>
  <si>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</si>
  <si>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</si>
  <si>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</si>
  <si>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</si>
  <si>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</si>
  <si>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</si>
  <si>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</si>
  <si>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</si>
  <si>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</si>
  <si>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</si>
  <si>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</si>
  <si>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</si>
  <si>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</si>
  <si>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</si>
  <si>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</si>
  <si>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</si>
  <si>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</si>
  <si>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</si>
  <si>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</si>
  <si>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</si>
  <si>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</si>
  <si>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</si>
  <si>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</si>
  <si>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</si>
  <si>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</si>
  <si>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</si>
  <si>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</si>
  <si>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</si>
  <si>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</si>
  <si>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</si>
  <si>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</si>
  <si>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</si>
  <si>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</si>
  <si>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</si>
  <si>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</si>
  <si>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</si>
  <si>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</si>
  <si>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</si>
  <si>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</si>
  <si>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</si>
  <si>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</si>
  <si>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</si>
  <si>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</si>
  <si>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</si>
  <si>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</si>
  <si>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</si>
  <si>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</si>
  <si>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</si>
  <si>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</si>
  <si>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</si>
  <si>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</si>
  <si>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</si>
  <si>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</si>
  <si>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</si>
  <si>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</si>
  <si>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</si>
  <si>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</si>
  <si>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</si>
  <si>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</si>
  <si>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</si>
  <si>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</si>
  <si>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</si>
  <si>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</si>
  <si>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</si>
  <si>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</si>
  <si>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</si>
  <si>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</si>
  <si>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</si>
  <si>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</si>
  <si>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</si>
  <si>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</si>
  <si>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</si>
  <si>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</si>
  <si>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</si>
  <si>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</si>
  <si>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</si>
  <si>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</si>
  <si>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</si>
  <si>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</si>
  <si>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</si>
  <si>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</si>
  <si>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</si>
  <si>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</si>
  <si>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</si>
  <si>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</si>
  <si>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</si>
  <si>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</si>
  <si>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</si>
  <si>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</si>
  <si>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</si>
  <si>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</si>
  <si>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</si>
  <si>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</si>
  <si>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</si>
  <si>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</si>
  <si>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</si>
  <si>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</si>
  <si>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</si>
  <si>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</si>
  <si>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</si>
  <si>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</si>
  <si>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</si>
  <si>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</si>
  <si>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</si>
  <si>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</si>
  <si>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</si>
  <si>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</si>
  <si>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</si>
  <si>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</si>
  <si>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</si>
  <si>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</si>
  <si>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</si>
  <si>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</si>
  <si>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</si>
  <si>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</si>
  <si>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</si>
  <si>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</si>
  <si>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</si>
  <si>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</si>
  <si>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</si>
  <si>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</si>
  <si>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</si>
  <si>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</si>
  <si>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</si>
  <si>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</si>
  <si>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</si>
  <si>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</si>
  <si>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</si>
  <si>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</si>
  <si>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</si>
  <si>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</si>
  <si>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</si>
  <si>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</si>
  <si>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</si>
  <si>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</si>
  <si>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</si>
  <si>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</si>
  <si>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</si>
  <si>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</si>
  <si>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</si>
  <si>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</si>
  <si>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</si>
  <si>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</si>
  <si>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</si>
  <si>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</si>
  <si>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</si>
  <si>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</si>
  <si>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</si>
  <si>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</si>
  <si>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</si>
  <si>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</si>
  <si>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</si>
  <si>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</si>
  <si>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</si>
  <si>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</si>
  <si>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</si>
  <si>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</si>
  <si>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</si>
  <si>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</si>
  <si>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</si>
  <si>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</si>
  <si>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</si>
  <si>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</si>
  <si>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</si>
  <si>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</si>
  <si>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</si>
  <si>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</si>
  <si>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</si>
  <si>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</si>
  <si>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</si>
  <si>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</si>
  <si>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</si>
  <si>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</si>
  <si>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</si>
  <si>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</si>
  <si>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</si>
  <si>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</si>
  <si>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</si>
  <si>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</si>
  <si>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</si>
  <si>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</si>
  <si>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</si>
  <si>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</si>
  <si>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</si>
  <si>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</si>
  <si>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</si>
  <si>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</si>
  <si>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</si>
  <si>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</si>
  <si>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</si>
  <si>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</si>
  <si>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</si>
  <si>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</si>
  <si>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</si>
  <si>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</si>
  <si>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</si>
  <si>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</si>
  <si>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</si>
  <si>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</si>
  <si>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</si>
  <si>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</si>
  <si>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</si>
  <si>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</si>
  <si>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</si>
  <si>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</si>
  <si>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</si>
  <si>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</si>
  <si>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</si>
  <si>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</si>
  <si>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</si>
  <si>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</si>
  <si>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</si>
  <si>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</si>
  <si>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</si>
  <si>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</si>
  <si>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</si>
  <si>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</si>
  <si>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</si>
  <si>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</si>
  <si>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</si>
  <si>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</si>
  <si>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</si>
  <si>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</si>
  <si>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</si>
  <si>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</si>
  <si>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</si>
  <si>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</si>
  <si>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</si>
  <si>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</si>
  <si>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</si>
  <si>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</si>
  <si>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</si>
  <si>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</si>
  <si>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</si>
  <si>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</si>
  <si>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</si>
  <si>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</si>
  <si>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</si>
  <si>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</si>
  <si>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</si>
  <si>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</si>
  <si>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</si>
  <si>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</si>
  <si>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</si>
  <si>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</si>
  <si>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</si>
  <si>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</si>
  <si>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</si>
  <si>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</si>
  <si>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</si>
  <si>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</si>
  <si>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</si>
  <si>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</si>
  <si>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</si>
  <si>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</si>
  <si>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</si>
  <si>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</si>
  <si>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</si>
  <si>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</si>
  <si>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</si>
  <si>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</si>
  <si>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</si>
  <si>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</si>
  <si>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</si>
  <si>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</si>
  <si>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</si>
  <si>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</si>
  <si>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</si>
  <si>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</si>
  <si>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</si>
  <si>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</si>
  <si>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</si>
  <si>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</si>
  <si>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</si>
  <si>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</si>
  <si>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</si>
  <si>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</si>
  <si>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</si>
  <si>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</si>
  <si>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</si>
  <si>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</si>
  <si>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</si>
  <si>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</si>
  <si>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</si>
  <si>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</si>
  <si>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</si>
  <si>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</si>
  <si>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</si>
  <si>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</si>
  <si>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</si>
  <si>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</si>
  <si>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</si>
  <si>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</si>
  <si>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</si>
  <si>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</si>
  <si>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</si>
  <si>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</si>
  <si>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</si>
  <si>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</si>
  <si>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</si>
  <si>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</si>
  <si>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</si>
  <si>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</si>
  <si>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</si>
  <si>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</si>
  <si>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</si>
  <si>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</si>
  <si>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</si>
  <si>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</si>
  <si>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</si>
  <si>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</si>
  <si>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</si>
  <si>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</si>
  <si>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</si>
  <si>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</si>
  <si>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</si>
  <si>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</si>
  <si>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</si>
  <si>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</si>
  <si>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</si>
  <si>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</si>
  <si>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</si>
  <si>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</si>
  <si>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</si>
  <si>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</si>
  <si>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</si>
  <si>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</si>
  <si>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</si>
  <si>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</si>
  <si>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</si>
  <si>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</si>
  <si>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</si>
  <si>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</si>
  <si>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</si>
  <si>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</si>
  <si>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</si>
  <si>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</si>
  <si>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</si>
  <si>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</si>
  <si>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</si>
  <si>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</si>
  <si>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</si>
  <si>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</si>
  <si>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</si>
  <si>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</si>
  <si>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</si>
  <si>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</si>
  <si>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</si>
  <si>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</si>
  <si>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</si>
  <si>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</si>
  <si>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</si>
  <si>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</si>
  <si>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</si>
  <si>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</si>
  <si>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</si>
  <si>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</si>
  <si>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</si>
  <si>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</si>
  <si>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</si>
  <si>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</si>
  <si>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</si>
  <si>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</si>
  <si>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</si>
  <si>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</si>
  <si>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</si>
  <si>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</si>
  <si>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</si>
  <si>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</si>
  <si>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</si>
  <si>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</si>
  <si>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</si>
  <si>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</si>
  <si>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</si>
  <si>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</si>
  <si>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</si>
  <si>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</si>
  <si>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</si>
  <si>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</si>
  <si>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</si>
  <si>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</si>
  <si>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</si>
  <si>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</si>
  <si>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</si>
  <si>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</si>
  <si>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</si>
  <si>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</si>
  <si>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</si>
  <si>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</si>
  <si>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</si>
  <si>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</si>
  <si>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</si>
  <si>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</si>
  <si>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</si>
  <si>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</si>
  <si>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</si>
  <si>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</si>
  <si>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</si>
  <si>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</si>
  <si>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</si>
  <si>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</si>
  <si>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</si>
  <si>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</si>
  <si>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</si>
  <si>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</si>
  <si>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</si>
  <si>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</si>
  <si>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</si>
  <si>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</si>
  <si>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</si>
  <si>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</si>
  <si>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</si>
  <si>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</si>
  <si>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</si>
  <si>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</si>
  <si>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</si>
  <si>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</si>
  <si>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</si>
  <si>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</si>
  <si>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</si>
  <si>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</si>
  <si>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</si>
  <si>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</si>
  <si>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</si>
  <si>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</si>
  <si>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</si>
  <si>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</si>
  <si>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</si>
  <si>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</si>
  <si>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</si>
  <si>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</si>
  <si>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</si>
  <si>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</si>
  <si>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</si>
  <si>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</si>
  <si>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</si>
  <si>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</si>
  <si>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</si>
  <si>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</si>
  <si>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</si>
  <si>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</si>
  <si>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</si>
  <si>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</si>
  <si>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</si>
  <si>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</si>
  <si>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</si>
  <si>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</si>
  <si>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</si>
  <si>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</si>
  <si>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</si>
  <si>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</si>
  <si>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</si>
  <si>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</si>
  <si>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</si>
  <si>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</si>
  <si>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</si>
  <si>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</si>
  <si>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</si>
  <si>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</si>
  <si>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</si>
  <si>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</si>
  <si>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</si>
  <si>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</si>
  <si>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</si>
  <si>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</si>
  <si>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</si>
  <si>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</si>
  <si>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</si>
  <si>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</si>
  <si>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</si>
  <si>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</si>
  <si>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</si>
  <si>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</si>
  <si>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</si>
  <si>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</si>
  <si>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</si>
  <si>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</si>
  <si>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</si>
  <si>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</si>
  <si>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</si>
  <si>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</si>
  <si>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</si>
  <si>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</si>
  <si>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</si>
  <si>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</si>
  <si>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</si>
  <si>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</si>
  <si>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</si>
  <si>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</si>
  <si>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</si>
  <si>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</si>
  <si>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</si>
  <si>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</si>
  <si>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</si>
  <si>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</si>
  <si>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</si>
  <si>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</si>
  <si>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</si>
  <si>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</si>
  <si>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</si>
  <si>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</si>
  <si>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</si>
  <si>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</si>
  <si>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</si>
  <si>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</si>
  <si>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</si>
  <si>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</si>
  <si>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</si>
  <si>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</si>
  <si>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</si>
  <si>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</si>
  <si>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</si>
  <si>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</si>
  <si>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</si>
  <si>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</si>
  <si>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</si>
  <si>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</si>
  <si>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</si>
  <si>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</si>
  <si>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</si>
  <si>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</si>
  <si>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</si>
  <si>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</si>
  <si>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</si>
  <si>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</si>
  <si>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</si>
  <si>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</si>
  <si>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</si>
  <si>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</si>
  <si>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</si>
  <si>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</si>
  <si>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</si>
  <si>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</si>
  <si>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</si>
  <si>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</si>
  <si>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</si>
  <si>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</si>
  <si>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</si>
  <si>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</si>
  <si>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</si>
  <si>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</si>
  <si>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</si>
  <si>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</si>
  <si>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</si>
  <si>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</si>
  <si>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</si>
  <si>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</si>
  <si>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</si>
  <si>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</si>
  <si>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</si>
  <si>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</si>
  <si>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</si>
  <si>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</si>
  <si>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</si>
  <si>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</si>
  <si>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</si>
  <si>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</si>
  <si>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</si>
  <si>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</si>
  <si>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</si>
  <si>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</si>
  <si>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</si>
  <si>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</si>
  <si>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</si>
  <si>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</si>
  <si>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</si>
  <si>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</si>
  <si>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</si>
  <si>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</si>
  <si>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</si>
  <si>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</si>
  <si>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</si>
  <si>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</si>
  <si>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</si>
  <si>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</si>
  <si>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</si>
  <si>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</si>
  <si>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</si>
  <si>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</si>
  <si>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</si>
  <si>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</si>
  <si>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</si>
  <si>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</si>
  <si>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</si>
  <si>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</si>
  <si>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</si>
  <si>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</si>
  <si>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</si>
  <si>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</si>
  <si>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</si>
  <si>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</si>
  <si>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</si>
  <si>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</si>
  <si>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</si>
  <si>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</si>
  <si>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</si>
  <si>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</si>
  <si>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</si>
  <si>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</si>
  <si>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</si>
  <si>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</si>
  <si>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</si>
  <si>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</si>
  <si>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</si>
  <si>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</si>
  <si>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</si>
  <si>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</si>
  <si>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</si>
  <si>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</si>
  <si>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</si>
  <si>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</si>
  <si>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</si>
  <si>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</si>
  <si>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</si>
  <si>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</si>
  <si>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</si>
  <si>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</si>
  <si>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</si>
  <si>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</si>
  <si>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</si>
  <si>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</si>
  <si>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</si>
  <si>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</si>
  <si>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</si>
  <si>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</si>
  <si>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</si>
  <si>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</si>
  <si>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</si>
  <si>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</si>
  <si>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</si>
  <si>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</si>
  <si>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</si>
  <si>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</si>
  <si>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</si>
  <si>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</si>
  <si>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</si>
  <si>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</si>
  <si>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</si>
  <si>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</si>
  <si>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</si>
  <si>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</si>
  <si>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</si>
  <si>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</si>
  <si>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</si>
  <si>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</si>
  <si>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</si>
  <si>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</si>
  <si>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</si>
  <si>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</si>
  <si>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</si>
  <si>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</si>
  <si>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</si>
  <si>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</si>
  <si>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</si>
  <si>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</si>
  <si>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</si>
  <si>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</si>
  <si>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</si>
  <si>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</si>
  <si>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</si>
  <si>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</si>
  <si>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</si>
  <si>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</si>
  <si>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</si>
  <si>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</si>
  <si>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</si>
  <si>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</si>
  <si>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</si>
  <si>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</si>
  <si>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</si>
  <si>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</si>
  <si>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</si>
  <si>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</si>
  <si>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</si>
  <si>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</si>
  <si>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</si>
  <si>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</si>
  <si>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</si>
  <si>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</si>
  <si>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</si>
  <si>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</si>
  <si>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</si>
  <si>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</si>
  <si>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</si>
  <si>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</si>
  <si>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</si>
  <si>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</si>
  <si>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</si>
  <si>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</si>
  <si>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</si>
  <si>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</si>
  <si>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</si>
  <si>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</si>
  <si>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</si>
  <si>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</si>
  <si>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</si>
  <si>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</si>
  <si>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</si>
  <si>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</si>
  <si>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</si>
  <si>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</si>
  <si>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</si>
  <si>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</si>
  <si>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</si>
  <si>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</si>
  <si>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</si>
  <si>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</si>
  <si>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</si>
  <si>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</si>
  <si>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</si>
  <si>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</si>
  <si>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</si>
  <si>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</si>
  <si>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</si>
  <si>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</si>
  <si>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</si>
  <si>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</si>
  <si>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</si>
  <si>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</si>
  <si>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</si>
  <si>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</si>
  <si>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</si>
  <si>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</si>
  <si>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</si>
  <si>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</si>
  <si>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</si>
  <si>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</si>
  <si>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</si>
  <si>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</si>
  <si>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</si>
  <si>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</si>
  <si>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</si>
  <si>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</si>
  <si>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</si>
  <si>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</si>
  <si>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</si>
  <si>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</si>
  <si>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</si>
  <si>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</si>
  <si>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</si>
  <si>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</si>
  <si>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</si>
  <si>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</si>
  <si>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</si>
  <si>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</si>
  <si>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</si>
  <si>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</si>
  <si>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</si>
  <si>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</si>
  <si>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</si>
  <si>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</si>
  <si>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</si>
  <si>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</si>
  <si>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</si>
  <si>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</si>
  <si>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</si>
  <si>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</si>
  <si>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</si>
  <si>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</si>
  <si>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</si>
  <si>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</si>
  <si>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</si>
  <si>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</si>
  <si>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</si>
  <si>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</si>
  <si>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</si>
  <si>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</si>
  <si>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</si>
  <si>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</si>
  <si>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</si>
  <si>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</si>
  <si>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</si>
  <si>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</si>
  <si>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</si>
  <si>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</si>
  <si>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</si>
  <si>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</si>
  <si>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</si>
  <si>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</si>
  <si>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</si>
  <si>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</si>
  <si>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</si>
  <si>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</si>
  <si>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</si>
  <si>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</si>
  <si>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</si>
  <si>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</si>
  <si>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</si>
  <si>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</si>
  <si>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</si>
  <si>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</si>
  <si>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</si>
  <si>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</si>
  <si>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</si>
  <si>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</si>
  <si>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</si>
  <si>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</si>
  <si>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</si>
  <si>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</si>
  <si>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</si>
  <si>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</si>
  <si>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</si>
  <si>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</si>
  <si>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</si>
  <si>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</si>
  <si>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</si>
  <si>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</si>
  <si>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</si>
  <si>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</si>
  <si>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</si>
  <si>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</si>
  <si>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</si>
  <si>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</si>
  <si>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</si>
  <si>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</si>
  <si>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</si>
  <si>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</si>
  <si>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</si>
  <si>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</si>
  <si>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</si>
  <si>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</si>
  <si>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</si>
  <si>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</si>
  <si>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</si>
  <si>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</si>
  <si>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</si>
  <si>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</si>
  <si>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</si>
  <si>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</si>
  <si>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</si>
  <si>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</si>
  <si>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</si>
  <si>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</si>
  <si>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</si>
  <si>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</si>
  <si>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</si>
  <si>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</si>
  <si>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</si>
  <si>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</si>
  <si>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</si>
  <si>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</si>
  <si>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</si>
  <si>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</si>
  <si>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</si>
  <si>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</si>
  <si>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</si>
  <si>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</si>
  <si>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</si>
  <si>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</si>
  <si>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</si>
  <si>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</si>
  <si>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</si>
  <si>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</si>
  <si>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</si>
  <si>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</si>
  <si>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</si>
  <si>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</si>
  <si>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</si>
  <si>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</si>
  <si>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</si>
  <si>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</si>
  <si>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</si>
  <si>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</si>
  <si>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</si>
  <si>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</si>
  <si>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</si>
  <si>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</si>
  <si>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</si>
  <si>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</si>
  <si>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</si>
  <si>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</si>
  <si>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</si>
  <si>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</si>
  <si>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</si>
  <si>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</si>
  <si>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</si>
  <si>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</si>
  <si>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</si>
  <si>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</si>
  <si>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</si>
  <si>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</si>
  <si>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</si>
  <si>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</si>
  <si>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</si>
  <si>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</si>
  <si>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</si>
  <si>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</si>
  <si>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</si>
  <si>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</si>
  <si>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</si>
  <si>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</si>
  <si>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</si>
  <si>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</si>
  <si>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</si>
  <si>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</si>
  <si>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</si>
  <si>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</si>
  <si>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</si>
  <si>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</si>
  <si>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</si>
  <si>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</si>
  <si>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</si>
  <si>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</si>
  <si>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</si>
  <si>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</si>
  <si>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</si>
  <si>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</si>
  <si>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</si>
  <si>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</si>
  <si>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</si>
  <si>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</si>
  <si>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</si>
  <si>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</si>
  <si>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</si>
  <si>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</si>
  <si>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</si>
  <si>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</si>
  <si>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</si>
  <si>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</si>
  <si>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</si>
  <si>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</si>
  <si>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</si>
  <si>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</si>
  <si>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</si>
  <si>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</si>
  <si>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</si>
  <si>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</si>
  <si>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</si>
  <si>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</si>
  <si>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</si>
  <si>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</si>
  <si>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</si>
  <si>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</si>
  <si>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</si>
  <si>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</si>
  <si>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</si>
  <si>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</si>
  <si>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</si>
  <si>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</si>
  <si>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</si>
  <si>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</si>
  <si>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</si>
  <si>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</si>
  <si>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</si>
  <si>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</si>
  <si>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</si>
  <si>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</si>
  <si>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</si>
  <si>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</si>
  <si>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</si>
  <si>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</si>
  <si>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</si>
  <si>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</si>
  <si>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</si>
  <si>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</si>
  <si>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</si>
  <si>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</si>
  <si>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</si>
  <si>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</si>
  <si>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</si>
  <si>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</si>
  <si>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</si>
  <si>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</si>
  <si>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</si>
  <si>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</si>
  <si>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</si>
  <si>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</si>
  <si>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</si>
  <si>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</si>
  <si>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</si>
  <si>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</si>
  <si>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</si>
  <si>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</si>
  <si>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</si>
  <si>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</si>
  <si>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</si>
  <si>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</si>
  <si>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</si>
  <si>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</si>
  <si>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</si>
  <si>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</si>
  <si>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</si>
  <si>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</si>
  <si>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</si>
  <si>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</si>
  <si>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</si>
  <si>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</si>
  <si>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</si>
  <si>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</si>
  <si>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</si>
  <si>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</si>
  <si>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</si>
  <si>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</si>
  <si>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</si>
  <si>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</si>
  <si>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</si>
  <si>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</si>
  <si>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</si>
  <si>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</si>
  <si>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</si>
  <si>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</si>
  <si>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</si>
  <si>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</si>
  <si>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</si>
  <si>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</si>
  <si>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</si>
  <si>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</si>
  <si>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</si>
  <si>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</si>
  <si>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</si>
  <si>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</si>
  <si>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</si>
  <si>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</si>
  <si>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</si>
  <si>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</si>
  <si>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</si>
  <si>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</si>
  <si>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</si>
  <si>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</si>
  <si>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</si>
  <si>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</si>
  <si>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</si>
  <si>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</si>
  <si>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</si>
  <si>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</si>
  <si>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</si>
  <si>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</si>
  <si>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</si>
  <si>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</si>
  <si>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</si>
  <si>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</si>
  <si>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</si>
  <si>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</si>
  <si>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</si>
  <si>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</si>
  <si>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</si>
  <si>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</si>
  <si>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</si>
  <si>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</si>
  <si>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</si>
  <si>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</si>
  <si>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</si>
  <si>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</si>
  <si>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</si>
  <si>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</si>
  <si>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</si>
  <si>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</si>
  <si>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</si>
  <si>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</si>
  <si>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</si>
  <si>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</si>
  <si>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</si>
  <si>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</si>
  <si>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</si>
  <si>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</si>
  <si>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</si>
  <si>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</si>
  <si>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</si>
  <si>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</si>
  <si>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</si>
  <si>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</si>
  <si>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</si>
  <si>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</si>
  <si>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</si>
  <si>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</si>
  <si>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</si>
  <si>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</si>
  <si>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</si>
  <si>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</si>
  <si>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</si>
  <si>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</si>
  <si>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</si>
  <si>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</si>
  <si>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</si>
  <si>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</si>
  <si>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</si>
  <si>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</si>
  <si>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</si>
  <si>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</si>
  <si>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</si>
  <si>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</si>
  <si>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</si>
  <si>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</si>
  <si>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</si>
  <si>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</si>
  <si>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</si>
  <si>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</si>
  <si>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</si>
  <si>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</si>
  <si>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</si>
  <si>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</si>
  <si>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</si>
  <si>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</si>
  <si>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</si>
  <si>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</si>
  <si>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</si>
  <si>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</si>
  <si>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</si>
  <si>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</si>
  <si>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</si>
  <si>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</si>
  <si>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</si>
  <si>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</si>
  <si>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</si>
  <si>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</si>
  <si>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</si>
  <si>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</si>
  <si>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</si>
  <si>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</si>
  <si>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</si>
  <si>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</si>
  <si>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</si>
  <si>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</si>
  <si>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</si>
  <si>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</si>
  <si>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</si>
  <si>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</si>
  <si>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</si>
  <si>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</si>
  <si>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</si>
  <si>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</si>
  <si>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</si>
  <si>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</si>
  <si>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</si>
  <si>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</si>
  <si>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</si>
  <si>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</si>
  <si>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</si>
  <si>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</si>
  <si>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</si>
  <si>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</si>
  <si>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</si>
  <si>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</si>
  <si>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</si>
  <si>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</si>
  <si>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</si>
  <si>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</si>
  <si>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</si>
  <si>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</si>
  <si>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</si>
  <si>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</si>
  <si>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</si>
  <si>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</si>
  <si>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</si>
  <si>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</si>
  <si>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</si>
  <si>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</si>
  <si>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</si>
  <si>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</si>
  <si>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</si>
  <si>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</si>
  <si>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</si>
  <si>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</si>
  <si>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</si>
  <si>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</si>
  <si>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</si>
  <si>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</si>
  <si>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</si>
  <si>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</si>
  <si>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</si>
  <si>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</si>
  <si>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</si>
  <si>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</si>
  <si>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</si>
  <si>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</si>
  <si>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</si>
  <si>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</si>
  <si>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</si>
  <si>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</si>
  <si>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</si>
  <si>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</si>
  <si>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</si>
  <si>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</si>
  <si>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</si>
  <si>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</si>
  <si>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</si>
  <si>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</si>
  <si>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</si>
  <si>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</si>
  <si>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</si>
  <si>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</si>
  <si>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</si>
  <si>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</si>
  <si>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</si>
  <si>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</si>
  <si>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</si>
  <si>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</si>
  <si>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</si>
  <si>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</si>
  <si>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</si>
  <si>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</si>
  <si>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</si>
  <si>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</si>
  <si>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</si>
  <si>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</si>
  <si>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</si>
  <si>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</si>
  <si>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</si>
  <si>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</si>
  <si>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</si>
  <si>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</si>
  <si>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</si>
  <si>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</si>
  <si>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</si>
  <si>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</si>
  <si>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</si>
  <si>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</si>
  <si>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</si>
  <si>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</si>
  <si>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</si>
  <si>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</si>
  <si>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</si>
  <si>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</si>
  <si>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</si>
  <si>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</si>
  <si>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</si>
  <si>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</si>
  <si>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</si>
  <si>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</si>
  <si>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</si>
  <si>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</si>
  <si>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</si>
  <si>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</si>
  <si>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</si>
  <si>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</si>
  <si>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</si>
  <si>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</si>
  <si>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</si>
  <si>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</si>
  <si>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</si>
  <si>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</si>
  <si>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</si>
  <si>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</si>
  <si>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</si>
  <si>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</si>
  <si>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</si>
  <si>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</si>
  <si>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</si>
  <si>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</si>
  <si>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</si>
  <si>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</si>
  <si>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</si>
  <si>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</si>
  <si>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</si>
  <si>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</si>
  <si>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</si>
  <si>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</si>
  <si>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</si>
  <si>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</si>
  <si>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</si>
  <si>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</si>
  <si>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</si>
  <si>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</si>
  <si>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</si>
  <si>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</si>
  <si>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</si>
  <si>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</si>
  <si>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</si>
  <si>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</si>
  <si>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</si>
  <si>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</si>
  <si>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</si>
  <si>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</si>
  <si>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</si>
  <si>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</si>
  <si>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</si>
  <si>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</si>
  <si>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</si>
  <si>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</si>
  <si>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</si>
  <si>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</si>
  <si>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</si>
  <si>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</si>
  <si>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</si>
  <si>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</si>
  <si>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</si>
  <si>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</si>
  <si>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</si>
  <si>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</si>
  <si>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</si>
  <si>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</si>
  <si>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</si>
  <si>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</si>
  <si>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</si>
  <si>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</si>
  <si>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</si>
  <si>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</si>
  <si>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</si>
  <si>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</si>
  <si>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</si>
  <si>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</si>
  <si>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</si>
  <si>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</si>
  <si>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</si>
  <si>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</si>
  <si>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</si>
  <si>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</si>
  <si>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</si>
  <si>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</si>
  <si>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</si>
  <si>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</si>
  <si>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</si>
  <si>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</si>
  <si>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</si>
  <si>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</si>
  <si>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</si>
  <si>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</si>
  <si>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</si>
  <si>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</si>
  <si>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</si>
  <si>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</si>
  <si>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</si>
  <si>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</si>
  <si>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</si>
  <si>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</si>
  <si>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</si>
  <si>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</si>
  <si>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</si>
  <si>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</si>
  <si>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</si>
  <si>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</si>
  <si>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</si>
  <si>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</si>
  <si>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</si>
  <si>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</si>
  <si>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</si>
  <si>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</si>
  <si>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</si>
  <si>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</si>
  <si>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</si>
  <si>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</si>
  <si>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</si>
  <si>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</si>
  <si>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</si>
  <si>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</si>
  <si>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</si>
  <si>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</si>
  <si>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</si>
  <si>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</si>
  <si>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</si>
  <si>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</si>
  <si>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</si>
  <si>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</si>
  <si>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</si>
  <si>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</si>
  <si>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</si>
  <si>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</si>
  <si>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</si>
  <si>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</si>
  <si>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</si>
  <si>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</si>
  <si>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</si>
  <si>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</si>
  <si>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</si>
  <si>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</si>
  <si>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</si>
  <si>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</si>
  <si>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</si>
  <si>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</si>
  <si>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</si>
  <si>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</si>
  <si>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</si>
  <si>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</si>
  <si>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</si>
  <si>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</si>
  <si>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</si>
  <si>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</si>
  <si>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</si>
  <si>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</si>
  <si>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</si>
  <si>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</si>
  <si>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</si>
  <si>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</si>
  <si>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</si>
  <si>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</si>
  <si>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</si>
  <si>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</si>
  <si>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</si>
  <si>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</si>
  <si>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</si>
  <si>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</si>
  <si>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</si>
  <si>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</si>
  <si>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</si>
  <si>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</si>
  <si>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</si>
  <si>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</si>
  <si>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</si>
  <si>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</si>
  <si>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</si>
  <si>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</si>
  <si>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</si>
  <si>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</si>
  <si>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</si>
  <si>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</si>
  <si>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</si>
  <si>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</si>
  <si>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</si>
  <si>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</si>
  <si>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</si>
  <si>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</si>
  <si>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</si>
  <si>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</si>
  <si>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</si>
  <si>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</si>
  <si>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</si>
  <si>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</si>
  <si>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</si>
  <si>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</si>
  <si>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</si>
  <si>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</si>
  <si>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</si>
  <si>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</si>
  <si>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</si>
  <si>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</si>
  <si>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</si>
  <si>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</si>
  <si>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</si>
  <si>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</si>
  <si>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</si>
  <si>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</si>
  <si>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</si>
  <si>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</si>
  <si>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</si>
  <si>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</si>
  <si>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</si>
  <si>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</si>
  <si>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</si>
  <si>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</si>
  <si>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</si>
  <si>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</si>
  <si>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</si>
  <si>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</si>
  <si>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</si>
  <si>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</si>
  <si>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</si>
  <si>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</si>
  <si>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</si>
  <si>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</si>
  <si>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</si>
  <si>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</si>
  <si>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</si>
  <si>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</si>
  <si>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</si>
  <si>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</si>
  <si>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</si>
  <si>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</si>
  <si>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</si>
  <si>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</si>
  <si>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</si>
  <si>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</si>
  <si>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</si>
  <si>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</si>
  <si>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</si>
  <si>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</si>
  <si>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</si>
  <si>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</si>
  <si>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</si>
  <si>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</si>
  <si>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</si>
  <si>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</si>
  <si>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</si>
  <si>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</si>
  <si>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</si>
  <si>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</si>
  <si>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</si>
  <si>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</si>
  <si>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</si>
  <si>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</si>
  <si>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</si>
  <si>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</si>
  <si>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</si>
  <si>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</si>
  <si>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</si>
  <si>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</si>
  <si>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</si>
  <si>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</si>
  <si>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</si>
  <si>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</si>
  <si>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</si>
  <si>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</si>
  <si>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</si>
  <si>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</si>
  <si>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</si>
  <si>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</si>
  <si>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</si>
  <si>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</si>
  <si>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</si>
  <si>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</si>
  <si>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</si>
  <si>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</si>
  <si>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</si>
  <si>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</si>
  <si>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</si>
  <si>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</si>
  <si>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</si>
  <si>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</si>
  <si>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</si>
  <si>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</si>
  <si>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</si>
  <si>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</si>
  <si>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</si>
  <si>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</si>
  <si>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</si>
  <si>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</si>
  <si>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</si>
  <si>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</si>
  <si>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</si>
  <si>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</si>
  <si>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</si>
  <si>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</si>
  <si>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</si>
  <si>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</si>
  <si>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</si>
  <si>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</si>
  <si>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</si>
  <si>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</si>
  <si>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</si>
  <si>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</si>
  <si>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</si>
  <si>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</si>
  <si>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</si>
  <si>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</si>
  <si>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</si>
  <si>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</si>
  <si>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</si>
  <si>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</si>
  <si>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</si>
  <si>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</si>
  <si>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</si>
  <si>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</si>
  <si>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</si>
  <si>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</si>
  <si>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</si>
  <si>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</si>
  <si>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</si>
  <si>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</si>
  <si>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</si>
  <si>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</si>
  <si>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</si>
  <si>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</si>
  <si>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</si>
  <si>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</si>
  <si>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</si>
  <si>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</si>
  <si>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</si>
  <si>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</si>
  <si>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</si>
  <si>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</si>
  <si>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</si>
  <si>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</si>
  <si>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</si>
  <si>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</si>
  <si>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</si>
  <si>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</si>
  <si>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</si>
  <si>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</si>
  <si>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</si>
  <si>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</si>
  <si>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</si>
  <si>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</si>
  <si>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</si>
  <si>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</si>
  <si>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</si>
  <si>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</si>
  <si>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</si>
  <si>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</si>
  <si>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</si>
  <si>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</si>
  <si>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</si>
  <si>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</si>
  <si>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</si>
  <si>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</si>
  <si>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</si>
  <si>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</si>
  <si>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</si>
  <si>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</si>
  <si>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</si>
  <si>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</si>
  <si>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</si>
  <si>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</si>
  <si>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</si>
  <si>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</si>
  <si>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</si>
  <si>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</si>
  <si>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</si>
  <si>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</si>
  <si>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</si>
  <si>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</si>
  <si>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</si>
  <si>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</si>
  <si>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</si>
  <si>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</si>
  <si>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</si>
  <si>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</si>
  <si>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</si>
  <si>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</si>
  <si>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</si>
  <si>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</si>
  <si>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</si>
  <si>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</si>
  <si>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</si>
  <si>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</si>
  <si>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</si>
  <si>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</si>
  <si>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</si>
  <si>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</si>
  <si>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</si>
  <si>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</si>
  <si>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</si>
  <si>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</si>
  <si>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</si>
  <si>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</si>
  <si>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</si>
  <si>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</si>
  <si>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</si>
  <si>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</si>
  <si>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</si>
  <si>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</si>
  <si>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</si>
  <si>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</si>
  <si>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</si>
  <si>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</si>
  <si>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</si>
  <si>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</si>
  <si>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</si>
  <si>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</si>
  <si>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</si>
  <si>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</si>
  <si>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</si>
  <si>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</si>
  <si>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</si>
  <si>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</si>
  <si>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</si>
  <si>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</si>
  <si>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</si>
  <si>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</si>
  <si>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</si>
  <si>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</si>
  <si>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</si>
  <si>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</si>
  <si>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</si>
  <si>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</si>
  <si>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</si>
  <si>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</si>
  <si>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</si>
  <si>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</si>
  <si>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</si>
  <si>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</si>
  <si>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</si>
  <si>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</si>
  <si>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</si>
  <si>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</si>
  <si>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</si>
  <si>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</si>
  <si>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</si>
  <si>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</si>
  <si>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</si>
  <si>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</si>
  <si>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</si>
  <si>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</si>
  <si>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</si>
  <si>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</si>
  <si>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</si>
  <si>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</si>
  <si>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</si>
  <si>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</si>
  <si>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</si>
  <si>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</si>
  <si>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</si>
  <si>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</si>
  <si>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</si>
  <si>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</si>
  <si>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</si>
  <si>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</si>
  <si>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</si>
  <si>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</si>
  <si>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</si>
  <si>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</si>
  <si>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</si>
  <si>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</si>
  <si>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</si>
  <si>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</si>
  <si>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</si>
  <si>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</si>
  <si>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</si>
  <si>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</si>
  <si>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</si>
  <si>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</si>
  <si>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</si>
  <si>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</si>
  <si>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</si>
  <si>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</si>
  <si>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</si>
  <si>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</si>
  <si>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</si>
  <si>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</si>
  <si>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</si>
  <si>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</si>
  <si>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</si>
  <si>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</si>
  <si>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</si>
  <si>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</si>
  <si>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</si>
  <si>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</si>
  <si>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</si>
  <si>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</si>
  <si>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</si>
  <si>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</si>
  <si>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</si>
  <si>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</si>
  <si>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</si>
  <si>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</si>
  <si>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</si>
  <si>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</si>
  <si>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</si>
  <si>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</si>
  <si>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</si>
  <si>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</si>
  <si>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</si>
  <si>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</si>
  <si>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</si>
  <si>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</si>
  <si>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</si>
  <si>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</si>
  <si>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</si>
  <si>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</si>
  <si>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</si>
  <si>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</si>
  <si>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</si>
  <si>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</si>
  <si>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</si>
  <si>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</si>
  <si>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</si>
  <si>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</si>
  <si>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</si>
  <si>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</si>
  <si>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</si>
  <si>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</si>
  <si>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</si>
  <si>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</si>
  <si>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</si>
  <si>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</si>
  <si>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</si>
  <si>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</si>
  <si>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</si>
  <si>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</si>
  <si>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</si>
  <si>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</si>
  <si>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</si>
  <si>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</si>
  <si>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</si>
  <si>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</si>
  <si>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</si>
  <si>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</si>
  <si>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</si>
  <si>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</si>
  <si>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</si>
  <si>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</si>
  <si>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</si>
  <si>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</si>
  <si>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</si>
  <si>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</si>
  <si>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</si>
  <si>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</si>
  <si>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</si>
  <si>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</si>
  <si>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</si>
  <si>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</si>
  <si>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</si>
  <si>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</si>
  <si>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</si>
  <si>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</si>
  <si>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</si>
  <si>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</si>
  <si>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</si>
  <si>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</si>
  <si>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</si>
  <si>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</si>
  <si>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</si>
  <si>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</si>
  <si>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</si>
  <si>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</si>
  <si>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</si>
  <si>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</si>
  <si>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</si>
  <si>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</si>
  <si>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</si>
  <si>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</si>
  <si>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</si>
  <si>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</si>
  <si>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</si>
  <si>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</si>
  <si>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</si>
  <si>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</si>
  <si>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</si>
  <si>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</si>
  <si>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</si>
  <si>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</si>
  <si>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</si>
  <si>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</si>
  <si>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</si>
  <si>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</si>
  <si>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</si>
  <si>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</si>
  <si>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</si>
  <si>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</si>
  <si>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</si>
  <si>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</si>
  <si>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</si>
  <si>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</si>
  <si>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</si>
  <si>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</si>
  <si>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</si>
  <si>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</si>
  <si>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</si>
  <si>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</si>
  <si>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</si>
  <si>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</si>
  <si>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</si>
  <si>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</si>
  <si>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</si>
  <si>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</si>
  <si>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</si>
  <si>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</si>
  <si>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</si>
  <si>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</si>
  <si>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</si>
  <si>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</si>
  <si>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</si>
  <si>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</si>
  <si>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</si>
  <si>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</si>
  <si>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</si>
  <si>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</si>
  <si>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</si>
  <si>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</si>
  <si>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</si>
  <si>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</si>
  <si>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</si>
  <si>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</si>
  <si>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</si>
  <si>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</si>
  <si>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</si>
  <si>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</si>
  <si>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</si>
  <si>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</si>
  <si>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</si>
  <si>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</si>
  <si>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</si>
  <si>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</si>
  <si>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</si>
  <si>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</si>
  <si>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</si>
  <si>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</si>
  <si>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</si>
  <si>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</si>
  <si>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</si>
  <si>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</si>
  <si>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</si>
  <si>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</si>
  <si>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</si>
  <si>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</si>
  <si>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</si>
  <si>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</si>
  <si>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</si>
  <si>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</si>
  <si>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</si>
  <si>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</si>
  <si>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</si>
  <si>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</si>
  <si>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</si>
  <si>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</si>
  <si>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</si>
  <si>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</si>
  <si>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</si>
  <si>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</si>
  <si>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</si>
  <si>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</si>
  <si>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</si>
  <si>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</si>
  <si>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</si>
  <si>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</si>
  <si>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</si>
  <si>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</si>
  <si>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</si>
  <si>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</si>
  <si>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</si>
  <si>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</si>
  <si>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</si>
  <si>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</si>
  <si>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</si>
  <si>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</si>
  <si>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</si>
  <si>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</si>
  <si>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</si>
  <si>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</si>
  <si>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</si>
  <si>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</si>
  <si>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</si>
  <si>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</si>
  <si>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</si>
  <si>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</si>
  <si>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</si>
  <si>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</si>
  <si>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</si>
  <si>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</si>
  <si>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</si>
  <si>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</si>
  <si>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</si>
  <si>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</si>
  <si>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</si>
  <si>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</si>
  <si>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</si>
  <si>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</si>
  <si>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</si>
  <si>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</si>
  <si>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</si>
  <si>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</si>
  <si>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</si>
  <si>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</si>
  <si>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</si>
  <si>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</si>
  <si>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</si>
  <si>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</si>
  <si>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</si>
  <si>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</si>
  <si>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</si>
  <si>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</si>
  <si>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</si>
  <si>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</si>
  <si>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</si>
  <si>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</si>
  <si>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</si>
  <si>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</si>
  <si>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</si>
  <si>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</si>
  <si>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</si>
  <si>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</si>
  <si>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</si>
  <si>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</si>
  <si>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</si>
  <si>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</si>
  <si>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</si>
  <si>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</si>
  <si>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</si>
  <si>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</si>
  <si>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</si>
  <si>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</si>
  <si>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</si>
  <si>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</si>
  <si>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</si>
  <si>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</si>
  <si>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</si>
  <si>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</si>
  <si>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</si>
  <si>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</si>
  <si>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</si>
  <si>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</si>
  <si>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</si>
  <si>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</si>
  <si>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</si>
  <si>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</si>
  <si>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</si>
  <si>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</si>
  <si>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</si>
  <si>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</si>
  <si>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</si>
  <si>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</si>
  <si>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</si>
  <si>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</si>
  <si>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</si>
  <si>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</si>
  <si>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</si>
  <si>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</si>
  <si>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</si>
  <si>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</si>
  <si>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</si>
  <si>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</si>
  <si>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</si>
  <si>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</si>
  <si>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</si>
  <si>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</si>
  <si>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</si>
  <si>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</si>
  <si>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</si>
  <si>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</si>
  <si>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</si>
  <si>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</si>
  <si>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</si>
  <si>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</si>
  <si>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</si>
  <si>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</si>
  <si>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</si>
  <si>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</si>
  <si>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</si>
  <si>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</si>
  <si>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</si>
  <si>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</si>
  <si>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</si>
  <si>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</si>
  <si>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</si>
  <si>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</si>
  <si>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</si>
  <si>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</si>
  <si>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</si>
  <si>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</si>
  <si>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</si>
  <si>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</si>
  <si>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</si>
  <si>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</si>
  <si>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</si>
  <si>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</si>
  <si>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</si>
  <si>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</si>
  <si>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</si>
  <si>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</si>
  <si>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</si>
  <si>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</si>
  <si>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</si>
  <si>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</si>
  <si>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</si>
  <si>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</si>
  <si>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</si>
  <si>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</si>
  <si>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</si>
  <si>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</si>
  <si>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</si>
  <si>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</si>
  <si>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</si>
  <si>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</si>
  <si>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</si>
  <si>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</si>
  <si>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</si>
  <si>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</si>
  <si>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</si>
  <si>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</si>
  <si>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</si>
  <si>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</si>
  <si>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</si>
  <si>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</si>
  <si>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</si>
  <si>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</si>
  <si>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</si>
  <si>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</si>
  <si>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</si>
  <si>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</si>
  <si>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</si>
  <si>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</si>
  <si>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</si>
  <si>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</si>
  <si>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</si>
  <si>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</si>
  <si>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</si>
  <si>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</si>
  <si>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</si>
  <si>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</si>
  <si>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</si>
  <si>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</si>
  <si>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</si>
  <si>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</si>
  <si>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</si>
  <si>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</si>
  <si>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</si>
  <si>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</si>
  <si>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</si>
  <si>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</si>
  <si>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</si>
  <si>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</si>
  <si>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</si>
  <si>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</si>
  <si>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</si>
  <si>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</si>
  <si>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</si>
  <si>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</si>
  <si>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</si>
  <si>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</si>
  <si>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</si>
  <si>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</si>
  <si>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</si>
  <si>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</si>
  <si>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</si>
  <si>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</si>
  <si>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</si>
  <si>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</si>
  <si>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</si>
  <si>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</si>
  <si>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</si>
  <si>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</si>
  <si>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</si>
  <si>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</si>
  <si>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</si>
  <si>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</si>
  <si>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</si>
  <si>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</si>
  <si>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</si>
  <si>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</si>
  <si>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</si>
  <si>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</si>
  <si>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</si>
  <si>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</si>
  <si>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</si>
  <si>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</si>
  <si>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</si>
  <si>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</si>
  <si>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</si>
  <si>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</si>
  <si>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</si>
  <si>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</si>
  <si>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</si>
  <si>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</si>
  <si>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</si>
  <si>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</si>
  <si>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</si>
  <si>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</si>
  <si>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</si>
  <si>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</si>
  <si>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</si>
  <si>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</si>
  <si>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</si>
  <si>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</si>
  <si>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</si>
  <si>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</si>
  <si>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</si>
  <si>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</si>
  <si>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</si>
  <si>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</si>
  <si>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</si>
  <si>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</si>
  <si>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</si>
  <si>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</si>
  <si>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</si>
  <si>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</si>
  <si>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</si>
  <si>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</si>
  <si>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</si>
  <si>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</si>
  <si>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</si>
  <si>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</si>
  <si>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</si>
  <si>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</si>
  <si>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</si>
  <si>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</si>
  <si>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</si>
  <si>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</si>
  <si>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</si>
  <si>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</si>
  <si>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</si>
  <si>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</si>
  <si>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</si>
  <si>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</si>
  <si>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</si>
  <si>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</si>
  <si>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</si>
  <si>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</si>
  <si>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</si>
  <si>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</si>
  <si>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</si>
  <si>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</si>
  <si>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</si>
  <si>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</si>
  <si>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</si>
  <si>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</si>
  <si>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</si>
  <si>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</si>
  <si>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</si>
  <si>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</si>
  <si>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</si>
  <si>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</si>
  <si>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</si>
  <si>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</si>
  <si>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</si>
  <si>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</si>
  <si>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</si>
  <si>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</si>
  <si>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</si>
  <si>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</si>
  <si>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</si>
  <si>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</si>
  <si>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</si>
  <si>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</si>
  <si>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</si>
  <si>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</si>
  <si>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</si>
  <si>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</si>
  <si>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</si>
  <si>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</si>
  <si>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</si>
  <si>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</si>
  <si>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</si>
  <si>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</si>
  <si>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</si>
  <si>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</si>
  <si>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</si>
  <si>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</si>
  <si>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</si>
  <si>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</si>
  <si>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</si>
  <si>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</si>
  <si>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</si>
  <si>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</si>
  <si>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</si>
  <si>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</si>
  <si>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</si>
  <si>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</si>
  <si>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</si>
  <si>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</si>
  <si>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</si>
  <si>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</si>
  <si>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</si>
  <si>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</si>
  <si>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</si>
  <si>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</si>
  <si>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</si>
  <si>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</si>
  <si>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</si>
  <si>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</si>
  <si>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</si>
  <si>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</si>
  <si>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</si>
  <si>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</si>
  <si>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</si>
  <si>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</si>
  <si>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</si>
  <si>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</si>
  <si>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</si>
  <si>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</si>
  <si>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</si>
  <si>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</si>
  <si>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</si>
  <si>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</si>
  <si>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</si>
  <si>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</si>
  <si>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</si>
  <si>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</si>
  <si>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</si>
  <si>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</si>
  <si>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</si>
  <si>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</si>
  <si>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</si>
  <si>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</si>
  <si>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</si>
  <si>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</si>
  <si>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</si>
  <si>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</si>
  <si>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</si>
  <si>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</si>
  <si>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</si>
  <si>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</si>
  <si>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</si>
  <si>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</si>
  <si>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</si>
  <si>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</si>
  <si>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</si>
  <si>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</si>
  <si>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</si>
  <si>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</si>
  <si>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</si>
  <si>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</si>
  <si>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</si>
  <si>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</si>
  <si>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</si>
  <si>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</si>
  <si>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</si>
  <si>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</si>
  <si>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</si>
  <si>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</si>
  <si>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</si>
  <si>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</si>
  <si>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</si>
  <si>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</si>
  <si>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</si>
  <si>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</si>
  <si>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</si>
  <si>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</si>
  <si>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</si>
  <si>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</si>
  <si>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</si>
  <si>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</si>
  <si>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</si>
  <si>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</si>
  <si>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</si>
  <si>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</si>
  <si>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</si>
  <si>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</si>
  <si>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</si>
  <si>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</si>
  <si>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</si>
  <si>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</si>
  <si>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</si>
  <si>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</si>
  <si>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</si>
  <si>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</si>
  <si>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</si>
  <si>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</si>
  <si>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</si>
  <si>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</si>
  <si>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</si>
  <si>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</si>
  <si>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</si>
  <si>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</si>
  <si>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</si>
  <si>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</si>
  <si>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</si>
  <si>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</si>
  <si>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</si>
  <si>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</si>
  <si>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</si>
  <si>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</si>
  <si>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</si>
  <si>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</si>
  <si>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</si>
  <si>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</si>
  <si>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</si>
  <si>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</si>
  <si>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</si>
  <si>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</si>
  <si>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</si>
  <si>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</si>
  <si>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</si>
  <si>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</si>
  <si>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</si>
  <si>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</si>
  <si>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</si>
  <si>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</si>
  <si>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</si>
  <si>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</si>
  <si>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</si>
  <si>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</si>
  <si>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</si>
  <si>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</si>
  <si>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</si>
  <si>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</si>
  <si>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</si>
  <si>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</si>
  <si>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</si>
  <si>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</si>
  <si>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</si>
  <si>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</si>
  <si>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</si>
  <si>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</si>
  <si>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</si>
  <si>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</si>
  <si>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</si>
  <si>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</si>
  <si>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</si>
  <si>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</si>
  <si>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</si>
  <si>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</si>
  <si>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</si>
  <si>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</si>
  <si>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</si>
  <si>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</si>
  <si>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</si>
  <si>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</si>
  <si>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</si>
  <si>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</si>
  <si>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</si>
  <si>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</si>
  <si>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</si>
  <si>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</si>
  <si>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</si>
  <si>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</si>
  <si>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</si>
  <si>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</si>
  <si>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</si>
  <si>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</si>
  <si>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</si>
  <si>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</si>
  <si>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</si>
  <si>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</si>
  <si>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</si>
  <si>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</si>
  <si>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</si>
  <si>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</si>
  <si>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</si>
  <si>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</si>
  <si>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</si>
  <si>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</si>
  <si>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</si>
  <si>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</si>
  <si>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</si>
  <si>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</si>
  <si>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</si>
  <si>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</si>
  <si>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</si>
  <si>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</si>
  <si>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</si>
  <si>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</si>
  <si>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</si>
  <si>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</si>
  <si>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</si>
  <si>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</si>
  <si>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</si>
  <si>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</si>
  <si>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</si>
  <si>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</si>
  <si>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</si>
  <si>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</si>
  <si>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</si>
  <si>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</si>
  <si>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</si>
  <si>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</si>
  <si>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</si>
  <si>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</si>
  <si>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</si>
  <si>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</si>
  <si>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</si>
  <si>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</si>
  <si>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</si>
  <si>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</si>
  <si>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</si>
  <si>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</si>
  <si>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</si>
  <si>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</si>
  <si>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</si>
  <si>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</si>
  <si>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</si>
  <si>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</si>
  <si>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</si>
  <si>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</si>
  <si>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</si>
  <si>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</si>
  <si>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</si>
  <si>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</si>
  <si>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</si>
  <si>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</si>
  <si>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</si>
  <si>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</si>
  <si>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</si>
  <si>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</si>
  <si>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</si>
  <si>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</si>
  <si>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</si>
  <si>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</si>
  <si>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</si>
  <si>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</si>
  <si>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</si>
  <si>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</si>
  <si>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</si>
  <si>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</si>
  <si>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</si>
  <si>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</si>
  <si>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</si>
  <si>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</si>
  <si>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</si>
  <si>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</si>
  <si>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</si>
  <si>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</si>
  <si>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</si>
  <si>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</si>
  <si>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</si>
  <si>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</si>
  <si>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</si>
  <si>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</si>
  <si>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</si>
  <si>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</si>
  <si>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</si>
  <si>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</si>
  <si>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</si>
  <si>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</si>
  <si>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</si>
  <si>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</si>
  <si>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</si>
  <si>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</si>
  <si>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</si>
  <si>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</si>
  <si>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</si>
  <si>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</si>
  <si>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</si>
  <si>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</si>
  <si>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</si>
  <si>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</si>
  <si>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</si>
  <si>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</si>
  <si>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</si>
  <si>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</si>
  <si>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</si>
  <si>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</si>
  <si>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</si>
  <si>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</si>
  <si>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</si>
  <si>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</si>
  <si>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</si>
  <si>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</si>
  <si>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</si>
  <si>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</si>
  <si>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</si>
  <si>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</si>
  <si>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</si>
  <si>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</si>
  <si>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</si>
  <si>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</si>
  <si>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</si>
  <si>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</si>
  <si>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</si>
  <si>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</si>
  <si>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</si>
  <si>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</si>
  <si>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</si>
  <si>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</si>
  <si>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</si>
  <si>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</si>
  <si>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</si>
  <si>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</si>
  <si>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</si>
  <si>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</si>
  <si>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</si>
  <si>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</si>
  <si>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</si>
  <si>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</si>
  <si>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</si>
  <si>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</si>
  <si>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</si>
  <si>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</si>
  <si>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</si>
  <si>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</si>
  <si>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</si>
  <si>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</si>
  <si>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</si>
  <si>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</si>
  <si>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</si>
  <si>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</si>
  <si>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</si>
  <si>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</si>
  <si>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</si>
  <si>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</si>
  <si>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</si>
  <si>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</si>
  <si>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</si>
  <si>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</si>
  <si>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</si>
  <si>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</si>
  <si>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</si>
  <si>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</si>
  <si>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</si>
  <si>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</si>
  <si>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</si>
  <si>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</si>
  <si>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</si>
  <si>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</si>
  <si>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</si>
  <si>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</si>
  <si>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</si>
  <si>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</si>
  <si>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</si>
  <si>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</si>
  <si>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</si>
  <si>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</si>
  <si>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</si>
  <si>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</si>
  <si>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</si>
  <si>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</si>
  <si>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</si>
  <si>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</si>
  <si>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</si>
  <si>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</si>
  <si>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</si>
  <si>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</si>
  <si>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</si>
  <si>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</si>
  <si>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</si>
  <si>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</si>
  <si>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</si>
  <si>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</si>
  <si>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</si>
  <si>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</si>
  <si>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</si>
  <si>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</si>
  <si>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</si>
  <si>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</si>
  <si>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</si>
  <si>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</si>
  <si>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</si>
  <si>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</si>
  <si>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</si>
  <si>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</si>
  <si>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</si>
  <si>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</si>
  <si>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</si>
  <si>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</si>
  <si>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</si>
  <si>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</si>
  <si>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</si>
  <si>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</si>
  <si>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</si>
  <si>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</si>
  <si>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</si>
  <si>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</si>
  <si>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</si>
  <si>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</si>
  <si>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</si>
  <si>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</si>
  <si>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</si>
  <si>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</si>
  <si>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</si>
  <si>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</si>
  <si>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</si>
  <si>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</si>
  <si>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</si>
  <si>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</si>
  <si>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</si>
  <si>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</si>
  <si>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</si>
  <si>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</si>
  <si>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</si>
  <si>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</si>
  <si>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</si>
  <si>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</si>
  <si>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</si>
  <si>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</si>
  <si>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</si>
  <si>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</si>
  <si>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</si>
  <si>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</si>
  <si>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</si>
  <si>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</si>
  <si>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</si>
  <si>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</si>
  <si>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</si>
  <si>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</si>
  <si>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</si>
  <si>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</si>
  <si>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</si>
  <si>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</si>
  <si>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</si>
  <si>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</si>
  <si>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</si>
  <si>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</si>
  <si>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</si>
  <si>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</si>
  <si>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</si>
  <si>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</si>
  <si>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</si>
  <si>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</si>
  <si>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</si>
  <si>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</si>
  <si>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</si>
  <si>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</si>
  <si>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</si>
  <si>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</si>
  <si>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</si>
  <si>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</si>
  <si>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</si>
  <si>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</si>
  <si>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</si>
  <si>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</si>
  <si>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</si>
  <si>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</si>
  <si>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</si>
  <si>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</si>
  <si>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</si>
  <si>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</si>
  <si>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</si>
  <si>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</si>
  <si>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</si>
  <si>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</si>
  <si>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</si>
  <si>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</si>
  <si>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</si>
  <si>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</si>
  <si>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</si>
  <si>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</si>
  <si>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</si>
  <si>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</si>
  <si>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</si>
  <si>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</si>
  <si>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</si>
  <si>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</si>
  <si>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</si>
  <si>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</si>
  <si>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</si>
  <si>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</si>
  <si>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</si>
  <si>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</si>
  <si>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</si>
  <si>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</si>
  <si>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</si>
  <si>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</si>
  <si>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</si>
  <si>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</si>
  <si>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</si>
  <si>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</si>
  <si>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</si>
  <si>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</si>
  <si>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</si>
  <si>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</si>
  <si>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</si>
  <si>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</si>
  <si>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</si>
  <si>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</si>
  <si>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</si>
  <si>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</si>
  <si>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</si>
  <si>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</si>
  <si>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</si>
  <si>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</si>
  <si>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</si>
  <si>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</si>
  <si>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</si>
  <si>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</si>
  <si>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</si>
  <si>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</si>
  <si>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</si>
  <si>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</si>
  <si>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</si>
  <si>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</si>
  <si>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</si>
  <si>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</si>
  <si>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</si>
  <si>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</si>
  <si>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</si>
  <si>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</si>
  <si>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</si>
  <si>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</si>
  <si>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</si>
  <si>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</si>
  <si>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</si>
  <si>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</si>
  <si>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</si>
  <si>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</si>
  <si>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</si>
  <si>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</si>
  <si>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</si>
  <si>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</si>
  <si>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</si>
  <si>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</si>
  <si>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</si>
  <si>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</si>
  <si>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</si>
  <si>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</si>
  <si>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</si>
  <si>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</si>
  <si>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</si>
  <si>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</si>
  <si>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</si>
  <si>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</si>
  <si>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</si>
  <si>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</si>
  <si>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</si>
  <si>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</si>
  <si>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</si>
  <si>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</si>
  <si>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</si>
  <si>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</si>
  <si>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</si>
  <si>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</si>
  <si>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</si>
  <si>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</si>
  <si>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</si>
  <si>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</si>
  <si>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</si>
  <si>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</si>
  <si>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</si>
  <si>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</si>
  <si>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</si>
  <si>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</si>
  <si>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</si>
  <si>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</si>
  <si>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</si>
  <si>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</si>
  <si>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</si>
  <si>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</si>
  <si>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</si>
  <si>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</si>
  <si>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</si>
  <si>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</si>
  <si>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</si>
  <si>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</si>
  <si>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</si>
  <si>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</si>
  <si>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</si>
  <si>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</si>
  <si>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</si>
  <si>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</si>
  <si>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</si>
  <si>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</si>
  <si>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</si>
  <si>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</si>
  <si>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</si>
  <si>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</si>
  <si>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</si>
  <si>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</si>
  <si>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</si>
  <si>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</si>
  <si>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</si>
  <si>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</si>
  <si>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</si>
  <si>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</si>
  <si>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</si>
  <si>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</si>
  <si>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</si>
  <si>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</si>
  <si>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</si>
  <si>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</si>
  <si>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</si>
  <si>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</si>
  <si>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</si>
  <si>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</si>
  <si>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</si>
  <si>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</si>
  <si>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</si>
  <si>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</si>
  <si>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</si>
  <si>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</si>
  <si>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</si>
  <si>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</si>
  <si>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</si>
  <si>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</si>
  <si>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</si>
  <si>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</si>
  <si>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</si>
  <si>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</si>
  <si>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</si>
  <si>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</si>
  <si>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</si>
  <si>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</si>
  <si>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</si>
  <si>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</si>
  <si>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</si>
  <si>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</si>
  <si>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</si>
  <si>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</si>
  <si>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</si>
  <si>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</si>
  <si>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</si>
  <si>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</si>
  <si>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</si>
  <si>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</si>
  <si>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</si>
  <si>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</si>
  <si>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</si>
  <si>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</si>
  <si>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</si>
  <si>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</si>
  <si>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</si>
  <si>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</si>
  <si>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</si>
  <si>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</si>
  <si>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</si>
  <si>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</si>
  <si>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</si>
  <si>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</si>
  <si>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</si>
  <si>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</si>
  <si>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</si>
  <si>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</si>
  <si>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</si>
  <si>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</si>
  <si>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</si>
  <si>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</si>
  <si>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</si>
  <si>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</si>
  <si>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</si>
  <si>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</si>
  <si>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</si>
  <si>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</si>
  <si>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</si>
  <si>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</si>
  <si>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</si>
  <si>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</si>
  <si>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</si>
  <si>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</si>
  <si>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</si>
  <si>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</si>
  <si>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</si>
  <si>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</si>
  <si>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</si>
  <si>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</si>
  <si>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</si>
  <si>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</si>
  <si>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</si>
  <si>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</si>
  <si>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</si>
  <si>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</si>
  <si>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</si>
  <si>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</si>
  <si>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</si>
  <si>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</si>
  <si>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</si>
  <si>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</si>
  <si>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</si>
  <si>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</si>
  <si>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</si>
  <si>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</si>
  <si>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</si>
  <si>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</si>
  <si>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</si>
  <si>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</si>
  <si>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</si>
  <si>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</si>
  <si>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</si>
  <si>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</si>
  <si>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</si>
  <si>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</si>
  <si>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</si>
  <si>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</si>
  <si>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</si>
  <si>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</si>
  <si>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</si>
  <si>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</si>
  <si>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</si>
  <si>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</si>
  <si>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</si>
  <si>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</si>
  <si>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</si>
  <si>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</si>
  <si>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</si>
  <si>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</si>
  <si>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</si>
  <si>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</si>
  <si>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</si>
  <si>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</si>
  <si>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</si>
  <si>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</si>
  <si>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</si>
  <si>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</si>
  <si>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</si>
  <si>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</si>
  <si>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</si>
  <si>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</si>
  <si>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</si>
  <si>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</si>
  <si>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</si>
  <si>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</si>
  <si>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</si>
  <si>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</si>
  <si>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</si>
  <si>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</si>
  <si>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</si>
  <si>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</si>
  <si>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</si>
  <si>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</si>
  <si>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</si>
  <si>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</si>
  <si>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</si>
  <si>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</si>
  <si>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</si>
  <si>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</si>
  <si>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</si>
  <si>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</si>
  <si>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</si>
  <si>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</si>
  <si>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</si>
  <si>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</si>
  <si>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</si>
  <si>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</si>
  <si>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</si>
  <si>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</si>
  <si>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</si>
  <si>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</si>
  <si>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</si>
  <si>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</si>
  <si>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</si>
  <si>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</si>
  <si>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</si>
  <si>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</si>
  <si>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</si>
  <si>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</si>
  <si>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</si>
  <si>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</si>
  <si>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</si>
  <si>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</si>
  <si>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</si>
  <si>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</si>
  <si>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</si>
  <si>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</si>
  <si>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</si>
  <si>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</si>
  <si>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</si>
  <si>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</si>
  <si>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</si>
  <si>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</si>
  <si>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</si>
  <si>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</si>
  <si>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</si>
  <si>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</si>
  <si>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</si>
  <si>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</si>
  <si>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</si>
  <si>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</si>
  <si>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</si>
  <si>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</si>
  <si>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</si>
  <si>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</si>
  <si>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</si>
  <si>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</si>
  <si>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</si>
  <si>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</si>
  <si>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</si>
  <si>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</si>
  <si>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</si>
  <si>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</si>
  <si>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</si>
  <si>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</si>
  <si>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</si>
  <si>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</si>
  <si>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</si>
  <si>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</si>
  <si>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</si>
  <si>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</si>
  <si>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</si>
  <si>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</si>
  <si>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</si>
  <si>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</si>
  <si>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</si>
  <si>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</si>
  <si>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</si>
  <si>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</si>
  <si>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</si>
  <si>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</si>
  <si>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</si>
  <si>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</si>
  <si>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</si>
  <si>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</si>
  <si>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</si>
  <si>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</si>
  <si>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</si>
  <si>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</si>
  <si>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</si>
  <si>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</si>
  <si>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</si>
  <si>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</si>
  <si>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</si>
  <si>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</si>
  <si>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</si>
  <si>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</si>
  <si>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</si>
  <si>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</si>
  <si>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</si>
  <si>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</si>
  <si>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</si>
  <si>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</si>
  <si>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</si>
  <si>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</si>
  <si>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</si>
  <si>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</si>
  <si>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</si>
  <si>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</si>
  <si>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</si>
  <si>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</si>
  <si>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</si>
  <si>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</si>
  <si>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</si>
  <si>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</si>
  <si>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</si>
  <si>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</si>
  <si>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</si>
  <si>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</si>
  <si>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</si>
  <si>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</si>
  <si>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</si>
  <si>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</si>
  <si>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</si>
  <si>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</si>
  <si>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</si>
  <si>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</si>
  <si>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</si>
  <si>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</si>
  <si>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</si>
  <si>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</si>
  <si>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</si>
  <si>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</si>
  <si>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</si>
  <si>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</si>
  <si>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</si>
  <si>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</si>
  <si>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</si>
  <si>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</si>
  <si>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</si>
  <si>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</si>
  <si>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</si>
  <si>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</si>
  <si>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</si>
  <si>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</si>
  <si>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</si>
  <si>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</si>
  <si>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</si>
  <si>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</si>
  <si>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</si>
  <si>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</si>
  <si>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</si>
  <si>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</si>
  <si>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</si>
  <si>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</si>
  <si>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</si>
  <si>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</si>
  <si>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</si>
  <si>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</si>
  <si>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</si>
  <si>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</si>
  <si>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</si>
  <si>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</si>
  <si>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</si>
  <si>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</si>
  <si>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</si>
  <si>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</si>
  <si>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</si>
  <si>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</si>
  <si>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</si>
  <si>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</si>
  <si>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</si>
  <si>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</si>
  <si>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</si>
  <si>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</si>
  <si>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</si>
  <si>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</si>
  <si>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</si>
  <si>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</si>
  <si>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</si>
  <si>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</si>
  <si>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</si>
  <si>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</si>
  <si>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</si>
  <si>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</si>
  <si>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</si>
  <si>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</si>
  <si>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</si>
  <si>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</si>
  <si>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</si>
  <si>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</si>
  <si>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</si>
  <si>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</si>
  <si>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</si>
  <si>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</si>
  <si>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</si>
  <si>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</si>
  <si>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</si>
  <si>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</si>
  <si>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</si>
  <si>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</si>
  <si>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</si>
  <si>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</si>
  <si>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</si>
  <si>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</si>
  <si>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</si>
  <si>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</si>
  <si>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</si>
  <si>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</si>
  <si>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</si>
  <si>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</si>
  <si>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</si>
  <si>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</si>
  <si>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</si>
  <si>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</si>
  <si>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</si>
  <si>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</si>
  <si>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</si>
  <si>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</si>
  <si>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</si>
  <si>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</si>
  <si>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</si>
  <si>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</si>
  <si>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</si>
  <si>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</si>
  <si>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</si>
  <si>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</si>
  <si>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</si>
  <si>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</si>
  <si>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</si>
  <si>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</si>
  <si>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</si>
  <si>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</si>
  <si>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</si>
  <si>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</si>
  <si>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</si>
  <si>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</si>
  <si>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</si>
  <si>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</si>
  <si>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</si>
  <si>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</si>
  <si>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</si>
  <si>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</si>
  <si>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</si>
  <si>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</si>
  <si>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</si>
  <si>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</si>
  <si>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</si>
  <si>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</si>
  <si>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</si>
  <si>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</si>
  <si>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</si>
  <si>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</si>
  <si>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</si>
  <si>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</si>
  <si>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</si>
  <si>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</si>
  <si>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</si>
  <si>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</si>
  <si>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</si>
  <si>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</si>
  <si>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</si>
  <si>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</si>
  <si>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</si>
  <si>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</si>
  <si>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</si>
  <si>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</si>
  <si>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</si>
  <si>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</si>
  <si>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</si>
  <si>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</si>
  <si>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</si>
  <si>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</si>
  <si>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</si>
  <si>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</si>
  <si>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</si>
  <si>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</si>
  <si>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</si>
  <si>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</si>
  <si>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</si>
  <si>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</si>
  <si>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</si>
  <si>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</si>
  <si>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</si>
  <si>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</si>
  <si>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</si>
  <si>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</si>
  <si>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</si>
  <si>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</si>
  <si>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</si>
  <si>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</si>
  <si>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</si>
  <si>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</si>
  <si>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</si>
  <si>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</si>
  <si>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</si>
  <si>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</si>
  <si>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</si>
  <si>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</si>
  <si>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</si>
  <si>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</si>
  <si>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</si>
  <si>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</si>
  <si>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</si>
  <si>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</si>
  <si>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</si>
  <si>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</si>
  <si>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</si>
  <si>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</si>
  <si>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</si>
  <si>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</si>
  <si>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</si>
  <si>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</si>
  <si>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</si>
  <si>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</si>
  <si>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</si>
  <si>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</si>
  <si>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</si>
  <si>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</si>
  <si>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</si>
  <si>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</si>
  <si>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</si>
  <si>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</si>
  <si>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</si>
  <si>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</si>
  <si>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</si>
  <si>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</si>
  <si>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</si>
  <si>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</si>
  <si>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</si>
  <si>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</si>
  <si>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</si>
  <si>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</si>
  <si>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</si>
  <si>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</si>
  <si>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</si>
  <si>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</si>
  <si>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</si>
  <si>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</si>
  <si>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</si>
  <si>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</si>
  <si>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</si>
  <si>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</si>
  <si>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</si>
  <si>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</si>
  <si>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</si>
  <si>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</si>
  <si>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</si>
  <si>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</si>
  <si>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</si>
  <si>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</si>
  <si>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</si>
  <si>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</si>
  <si>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</si>
  <si>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</si>
  <si>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</si>
  <si>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</si>
  <si>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</si>
  <si>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</si>
  <si>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</si>
  <si>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</si>
  <si>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</si>
  <si>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</si>
  <si>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</si>
  <si>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</si>
  <si>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</si>
  <si>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</si>
  <si>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</si>
  <si>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</si>
  <si>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</si>
  <si>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</si>
  <si>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</si>
  <si>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</si>
  <si>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</si>
  <si>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</si>
  <si>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</si>
  <si>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</si>
  <si>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</si>
  <si>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</si>
  <si>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</si>
  <si>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</si>
  <si>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</si>
  <si>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</si>
  <si>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</si>
  <si>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</si>
  <si>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</si>
  <si>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</si>
  <si>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</si>
  <si>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</si>
  <si>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</si>
  <si>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</si>
  <si>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</si>
  <si>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</si>
  <si>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</si>
  <si>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</si>
  <si>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</si>
  <si>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</si>
  <si>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</si>
  <si>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</si>
  <si>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</si>
  <si>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</si>
  <si>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</si>
  <si>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</si>
  <si>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</si>
  <si>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</si>
  <si>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</si>
  <si>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</si>
  <si>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</si>
  <si>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</si>
  <si>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</si>
  <si>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</si>
  <si>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</si>
  <si>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</si>
  <si>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</si>
  <si>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</si>
  <si>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</si>
  <si>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</si>
  <si>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</si>
  <si>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</si>
  <si>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</si>
  <si>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</si>
  <si>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</si>
  <si>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</si>
  <si>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</si>
  <si>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</si>
  <si>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</si>
  <si>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</si>
  <si>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</si>
  <si>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</si>
  <si>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</si>
  <si>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</si>
  <si>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</si>
  <si>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</si>
  <si>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</si>
  <si>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</si>
  <si>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</si>
  <si>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</si>
  <si>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</si>
  <si>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</si>
  <si>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</si>
  <si>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</si>
  <si>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</si>
  <si>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</si>
  <si>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</si>
  <si>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</si>
  <si>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</si>
  <si>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</si>
  <si>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</si>
  <si>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</si>
  <si>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</si>
  <si>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</si>
  <si>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</si>
  <si>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</si>
  <si>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</si>
  <si>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</si>
  <si>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</si>
  <si>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</si>
  <si>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</si>
  <si>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</si>
  <si>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</si>
  <si>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</si>
  <si>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</si>
  <si>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</si>
  <si>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</si>
  <si>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</si>
  <si>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</si>
  <si>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</si>
  <si>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</si>
  <si>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</si>
  <si>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</si>
  <si>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</si>
  <si>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</si>
  <si>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</si>
  <si>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</si>
  <si>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</si>
  <si>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</si>
  <si>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</si>
  <si>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</si>
  <si>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</si>
  <si>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</si>
  <si>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</si>
  <si>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</si>
  <si>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</si>
  <si>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</si>
  <si>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</si>
  <si>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</si>
  <si>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</si>
  <si>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</si>
  <si>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</si>
  <si>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</si>
  <si>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</si>
  <si>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</si>
  <si>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</si>
  <si>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</si>
  <si>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</si>
  <si>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</si>
  <si>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</si>
  <si>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</si>
  <si>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</si>
  <si>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</si>
  <si>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</si>
  <si>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</si>
  <si>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</si>
  <si>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</si>
  <si>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</si>
  <si>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</si>
  <si>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</si>
  <si>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</si>
  <si>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</si>
  <si>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</si>
  <si>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</si>
  <si>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</si>
  <si>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</si>
  <si>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</si>
  <si>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</si>
  <si>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</si>
  <si>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</si>
  <si>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</si>
  <si>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</si>
  <si>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</si>
  <si>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</si>
  <si>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</si>
  <si>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</si>
  <si>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</si>
  <si>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</si>
  <si>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</si>
  <si>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</si>
  <si>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</si>
  <si>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</si>
  <si>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</si>
  <si>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</si>
  <si>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</si>
  <si>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</si>
  <si>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</si>
  <si>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</si>
  <si>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</si>
  <si>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</si>
  <si>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</si>
  <si>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</si>
  <si>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</si>
  <si>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</si>
  <si>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</si>
  <si>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</si>
  <si>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</si>
  <si>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</si>
  <si>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</si>
  <si>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</si>
  <si>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</si>
  <si>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</si>
  <si>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</si>
  <si>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</si>
  <si>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</si>
  <si>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</si>
  <si>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</si>
  <si>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</si>
  <si>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</si>
  <si>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</si>
  <si>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</si>
  <si>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</si>
  <si>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</si>
  <si>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</si>
  <si>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</si>
  <si>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</si>
  <si>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</si>
  <si>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</si>
  <si>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</si>
  <si>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</si>
  <si>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</si>
  <si>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</si>
  <si>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</si>
  <si>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</si>
  <si>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</si>
  <si>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</si>
  <si>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</si>
  <si>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</si>
  <si>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</si>
  <si>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</si>
  <si>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</si>
  <si>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</si>
  <si>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</si>
  <si>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</si>
  <si>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</si>
  <si>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</si>
  <si>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</si>
  <si>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</si>
  <si>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</si>
  <si>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</si>
  <si>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</si>
  <si>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</si>
  <si>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</si>
  <si>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</si>
  <si>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</si>
  <si>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</si>
  <si>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</si>
  <si>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</si>
  <si>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</si>
  <si>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</si>
  <si>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</si>
  <si>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</si>
  <si>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</si>
  <si>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</si>
  <si>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</si>
  <si>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</si>
  <si>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</si>
  <si>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</si>
  <si>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</si>
  <si>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</si>
  <si>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</si>
  <si>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</si>
  <si>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</si>
  <si>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</si>
  <si>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</si>
  <si>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</si>
  <si>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</si>
  <si>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</si>
  <si>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</si>
  <si>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</si>
  <si>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</si>
  <si>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</si>
  <si>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</si>
  <si>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</si>
  <si>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</si>
  <si>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</si>
  <si>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</si>
  <si>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</si>
  <si>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</si>
  <si>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</si>
  <si>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</si>
  <si>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</si>
  <si>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</si>
  <si>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</si>
  <si>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</si>
  <si>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</si>
  <si>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</si>
  <si>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</si>
  <si>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</si>
  <si>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</si>
  <si>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</si>
  <si>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</si>
  <si>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</si>
  <si>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</si>
  <si>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</si>
  <si>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</si>
  <si>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</si>
  <si>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</si>
  <si>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</si>
  <si>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</si>
  <si>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</si>
  <si>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</si>
  <si>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</si>
  <si>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</si>
  <si>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</si>
  <si>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</si>
  <si>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</si>
  <si>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</si>
  <si>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</si>
  <si>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</si>
  <si>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</si>
  <si>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</si>
  <si>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</si>
  <si>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</si>
  <si>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</si>
  <si>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</si>
  <si>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</si>
  <si>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</si>
  <si>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</si>
  <si>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</si>
  <si>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</si>
  <si>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</si>
  <si>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</si>
  <si>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</si>
  <si>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</si>
  <si>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</si>
  <si>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</si>
  <si>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</si>
  <si>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</si>
  <si>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</si>
  <si>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</si>
  <si>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</si>
  <si>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</si>
  <si>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</si>
  <si>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</si>
  <si>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</si>
  <si>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</si>
  <si>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</si>
  <si>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</si>
  <si>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</si>
  <si>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</si>
  <si>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</si>
  <si>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</si>
  <si>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</si>
  <si>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</si>
  <si>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</si>
  <si>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</si>
  <si>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</si>
  <si>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</si>
  <si>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</si>
  <si>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</si>
  <si>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</si>
  <si>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</si>
  <si>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</si>
  <si>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</si>
  <si>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</si>
  <si>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</si>
  <si>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</si>
  <si>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</si>
  <si>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</si>
  <si>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</si>
  <si>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</si>
  <si>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</si>
  <si>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</si>
  <si>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</si>
  <si>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</si>
  <si>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</si>
  <si>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</si>
  <si>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</si>
  <si>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</si>
  <si>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</si>
  <si>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</si>
  <si>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</si>
  <si>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</si>
  <si>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</si>
  <si>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</si>
  <si>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</si>
  <si>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</si>
  <si>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</si>
  <si>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</si>
  <si>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</si>
  <si>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</si>
  <si>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</si>
  <si>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</si>
  <si>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</si>
  <si>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</si>
  <si>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</si>
  <si>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</si>
  <si>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</si>
  <si>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</si>
  <si>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</si>
  <si>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</si>
  <si>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</si>
  <si>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</si>
  <si>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</si>
  <si>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</si>
  <si>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</si>
  <si>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</si>
  <si>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</si>
  <si>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</si>
  <si>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</si>
  <si>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</si>
  <si>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</si>
  <si>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</si>
  <si>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</si>
  <si>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</si>
  <si>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</si>
  <si>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</si>
  <si>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</si>
  <si>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</si>
  <si>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</si>
  <si>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</si>
  <si>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</si>
  <si>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</si>
  <si>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</si>
  <si>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</si>
  <si>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</si>
  <si>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</si>
  <si>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</si>
  <si>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</si>
  <si>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</si>
  <si>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</si>
  <si>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</si>
  <si>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</si>
  <si>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</si>
  <si>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</si>
  <si>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</si>
  <si>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</si>
  <si>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</si>
  <si>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</si>
  <si>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</si>
  <si>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</si>
  <si>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</si>
  <si>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</si>
  <si>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</si>
  <si>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</si>
  <si>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</si>
  <si>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</si>
  <si>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</si>
  <si>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</si>
  <si>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</si>
  <si>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</si>
  <si>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</si>
  <si>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</si>
  <si>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</si>
  <si>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</si>
  <si>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</si>
  <si>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</si>
  <si>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</si>
  <si>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</si>
  <si>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</si>
  <si>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</si>
  <si>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</si>
  <si>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</si>
  <si>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</si>
  <si>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</si>
  <si>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</si>
  <si>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</si>
  <si>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</si>
  <si>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</si>
  <si>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</si>
  <si>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</si>
  <si>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</si>
  <si>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</si>
  <si>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</si>
  <si>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</si>
  <si>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</si>
  <si>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</si>
  <si>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</si>
  <si>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</si>
  <si>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</si>
  <si>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</si>
  <si>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</si>
  <si>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</si>
  <si>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</si>
  <si>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</si>
  <si>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</si>
  <si>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</si>
  <si>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</si>
  <si>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</si>
  <si>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</si>
  <si>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</si>
  <si>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</si>
  <si>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</si>
  <si>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</si>
  <si>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</si>
  <si>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</si>
  <si>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</si>
  <si>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</si>
  <si>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</si>
  <si>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</si>
  <si>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</si>
  <si>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</si>
  <si>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</si>
  <si>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</si>
  <si>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</si>
  <si>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</si>
  <si>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</si>
  <si>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</si>
  <si>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</si>
  <si>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</si>
  <si>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</si>
  <si>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</si>
  <si>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</si>
  <si>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</si>
  <si>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</si>
  <si>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</si>
  <si>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</si>
  <si>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</si>
  <si>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</si>
  <si>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</si>
  <si>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</si>
  <si>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</si>
  <si>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</si>
  <si>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</si>
  <si>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</si>
  <si>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</si>
  <si>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</si>
  <si>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</si>
  <si>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</si>
  <si>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</si>
  <si>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</si>
  <si>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</si>
  <si>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</si>
  <si>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</si>
  <si>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</si>
  <si>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</si>
  <si>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</si>
  <si>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</si>
  <si>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</si>
  <si>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</si>
  <si>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</si>
  <si>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</si>
  <si>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</si>
  <si>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</si>
  <si>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</si>
  <si>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</si>
  <si>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</si>
  <si>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</si>
  <si>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</si>
  <si>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</si>
  <si>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</si>
  <si>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</si>
  <si>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</si>
  <si>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</si>
  <si>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</si>
  <si>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</si>
  <si>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</si>
  <si>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</si>
  <si>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</si>
  <si>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</si>
  <si>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</si>
  <si>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</si>
  <si>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</si>
  <si>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</si>
  <si>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</si>
  <si>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</si>
  <si>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</si>
  <si>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</si>
  <si>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</si>
  <si>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</si>
  <si>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</si>
  <si>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</si>
  <si>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</si>
  <si>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</si>
  <si>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</si>
  <si>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</si>
  <si>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</si>
  <si>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</si>
  <si>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</si>
  <si>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</si>
  <si>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</si>
  <si>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</si>
  <si>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</si>
  <si>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</si>
  <si>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</si>
  <si>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</si>
  <si>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</si>
  <si>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</si>
  <si>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</si>
  <si>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</si>
  <si>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</si>
  <si>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</si>
  <si>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</si>
  <si>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</si>
  <si>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</si>
  <si>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</si>
  <si>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</si>
  <si>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</si>
  <si>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</si>
  <si>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</si>
  <si>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</si>
  <si>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</si>
  <si>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</si>
  <si>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</si>
  <si>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</si>
  <si>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</si>
  <si>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</si>
  <si>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</si>
  <si>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</si>
  <si>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</si>
  <si>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</si>
  <si>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</si>
  <si>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</si>
  <si>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</si>
  <si>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</si>
  <si>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</si>
  <si>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</si>
  <si>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</si>
  <si>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</si>
  <si>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</si>
  <si>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</si>
  <si>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</si>
  <si>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</si>
  <si>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</si>
  <si>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</si>
  <si>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</si>
  <si>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</si>
  <si>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</si>
  <si>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</si>
  <si>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</si>
  <si>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</si>
  <si>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</si>
  <si>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</si>
  <si>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</si>
  <si>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</si>
  <si>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</si>
  <si>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</si>
  <si>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</si>
  <si>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</si>
  <si>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</si>
  <si>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</si>
  <si>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</si>
  <si>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</si>
  <si>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</si>
  <si>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</si>
  <si>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</si>
  <si>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</si>
  <si>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</si>
  <si>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</si>
  <si>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</si>
  <si>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</si>
  <si>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</si>
  <si>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</si>
  <si>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</si>
  <si>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</si>
  <si>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</si>
  <si>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</si>
  <si>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</si>
  <si>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</si>
  <si>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</si>
  <si>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</si>
  <si>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</si>
  <si>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</si>
  <si>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</si>
  <si>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</si>
  <si>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</si>
  <si>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</si>
  <si>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</si>
  <si>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</si>
  <si>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</si>
  <si>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</si>
  <si>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</si>
  <si>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</si>
  <si>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</si>
  <si>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</si>
  <si>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</si>
  <si>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</si>
  <si>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</si>
  <si>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</si>
  <si>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</si>
  <si>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</si>
  <si>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</si>
  <si>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</si>
  <si>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</si>
  <si>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</si>
  <si>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</si>
  <si>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</si>
  <si>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</si>
  <si>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</si>
  <si>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</si>
  <si>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</si>
  <si>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</si>
  <si>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</si>
  <si>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</si>
  <si>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</si>
  <si>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</si>
  <si>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</si>
  <si>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</si>
  <si>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</si>
  <si>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</si>
  <si>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</si>
  <si>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</si>
  <si>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</si>
  <si>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</si>
  <si>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</si>
  <si>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</si>
  <si>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</si>
  <si>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</si>
  <si>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</si>
  <si>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</si>
  <si>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</si>
  <si>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</si>
  <si>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</si>
  <si>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</si>
  <si>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</si>
  <si>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</si>
  <si>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</si>
  <si>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</si>
  <si>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</si>
  <si>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</si>
  <si>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</si>
  <si>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</si>
  <si>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</si>
  <si>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</si>
  <si>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</si>
  <si>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</si>
  <si>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</si>
  <si>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</si>
  <si>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</si>
  <si>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</si>
  <si>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</si>
  <si>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</si>
  <si>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</si>
  <si>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</si>
  <si>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</si>
  <si>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</si>
  <si>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</si>
  <si>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</si>
  <si>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</si>
  <si>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</si>
  <si>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</si>
  <si>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</si>
  <si>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</si>
  <si>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</si>
  <si>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</si>
  <si>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</si>
  <si>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</si>
  <si>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</si>
  <si>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</si>
  <si>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</si>
  <si>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</si>
  <si>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</si>
  <si>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</si>
  <si>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</si>
  <si>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</si>
  <si>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</si>
  <si>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</si>
  <si>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</si>
  <si>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</si>
  <si>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</si>
  <si>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</si>
  <si>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</si>
  <si>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</si>
  <si>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</si>
  <si>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</si>
  <si>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</si>
  <si>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</si>
  <si>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</si>
  <si>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</si>
  <si>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</si>
  <si>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</si>
  <si>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</si>
  <si>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</si>
  <si>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</si>
  <si>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</si>
  <si>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</si>
  <si>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</si>
  <si>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</si>
  <si>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</si>
  <si>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</si>
  <si>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</si>
  <si>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</si>
  <si>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</si>
  <si>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</si>
  <si>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</si>
  <si>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</si>
  <si>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</si>
  <si>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</si>
  <si>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</si>
  <si>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</si>
  <si>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</si>
  <si>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</si>
  <si>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</si>
  <si>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</si>
  <si>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</si>
  <si>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</si>
  <si>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</si>
  <si>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</si>
  <si>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</si>
  <si>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</si>
  <si>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</si>
  <si>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</si>
  <si>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</si>
  <si>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</si>
  <si>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</si>
  <si>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</si>
  <si>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</si>
  <si>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</si>
  <si>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</si>
  <si>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</si>
  <si>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</si>
  <si>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</si>
  <si>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</si>
  <si>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</si>
  <si>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</si>
  <si>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</si>
  <si>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</si>
  <si>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</si>
  <si>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</si>
  <si>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</si>
  <si>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</si>
  <si>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</si>
  <si>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</si>
  <si>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</si>
  <si>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</si>
  <si>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</si>
  <si>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</si>
  <si>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</si>
  <si>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</si>
  <si>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</si>
  <si>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</si>
  <si>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</si>
  <si>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</si>
  <si>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</si>
  <si>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</si>
  <si>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</si>
  <si>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</si>
  <si>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</si>
  <si>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</si>
  <si>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</si>
  <si>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</si>
  <si>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</si>
  <si>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</si>
  <si>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</si>
  <si>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</si>
  <si>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</si>
  <si>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</si>
  <si>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</si>
  <si>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</si>
  <si>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</si>
  <si>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</si>
  <si>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</si>
  <si>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</si>
  <si>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</si>
  <si>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</si>
  <si>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</si>
  <si>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</si>
  <si>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</si>
  <si>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</si>
  <si>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</si>
  <si>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</si>
  <si>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</si>
  <si>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</si>
  <si>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</si>
  <si>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</si>
  <si>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</si>
  <si>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</si>
  <si>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</si>
  <si>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</si>
  <si>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</si>
  <si>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</si>
  <si>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</si>
  <si>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</si>
  <si>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</si>
  <si>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</si>
  <si>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</si>
  <si>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</si>
  <si>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</si>
  <si>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</si>
  <si>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</si>
  <si>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</si>
  <si>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</si>
  <si>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</si>
  <si>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</si>
  <si>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</si>
  <si>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</si>
  <si>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</si>
  <si>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</si>
  <si>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</si>
  <si>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</si>
  <si>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</si>
  <si>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</si>
  <si>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</si>
  <si>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</si>
  <si>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</si>
  <si>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</si>
  <si>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</si>
  <si>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</si>
  <si>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</si>
  <si>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</si>
  <si>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</si>
  <si>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</si>
  <si>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</si>
  <si>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</si>
  <si>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</si>
  <si>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</si>
  <si>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</si>
  <si>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</si>
  <si>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</si>
  <si>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</si>
  <si>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</si>
  <si>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</si>
  <si>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</si>
  <si>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</si>
  <si>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</si>
  <si>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</si>
  <si>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</si>
  <si>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</si>
  <si>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</si>
  <si>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</si>
  <si>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</si>
  <si>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</si>
  <si>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</si>
  <si>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</si>
  <si>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</si>
  <si>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</si>
  <si>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</si>
  <si>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</si>
  <si>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</si>
  <si>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</si>
  <si>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</si>
  <si>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</si>
  <si>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</si>
  <si>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</si>
  <si>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</si>
  <si>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</si>
  <si>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</si>
  <si>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</si>
  <si>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</si>
  <si>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</si>
  <si>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</si>
  <si>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</si>
  <si>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</si>
  <si>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</si>
  <si>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</si>
  <si>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</si>
  <si>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</si>
  <si>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</si>
  <si>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</si>
  <si>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</si>
  <si>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</si>
  <si>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</si>
  <si>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</si>
  <si>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</si>
  <si>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</si>
  <si>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</si>
  <si>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</si>
  <si>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</si>
  <si>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</si>
  <si>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</si>
  <si>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</si>
  <si>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</si>
  <si>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</si>
  <si>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</si>
  <si>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</si>
  <si>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</si>
  <si>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</si>
  <si>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</si>
  <si>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</si>
  <si>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</si>
  <si>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</si>
  <si>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</si>
  <si>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</si>
  <si>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</si>
  <si>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</si>
  <si>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</si>
  <si>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</si>
  <si>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</si>
  <si>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</si>
  <si>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</si>
  <si>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</si>
  <si>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</si>
  <si>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</si>
  <si>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</si>
  <si>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</si>
  <si>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</si>
  <si>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</si>
  <si>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</si>
  <si>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</si>
  <si>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</si>
  <si>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</si>
  <si>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</si>
  <si>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</si>
  <si>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</si>
  <si>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</si>
  <si>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</si>
  <si>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</si>
  <si>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</si>
  <si>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</si>
  <si>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</si>
  <si>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</si>
  <si>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</si>
  <si>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</si>
  <si>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</si>
  <si>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</si>
  <si>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</si>
  <si>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</si>
  <si>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</si>
  <si>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</si>
  <si>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</si>
  <si>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</si>
  <si>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</si>
  <si>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</si>
  <si>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</si>
  <si>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</si>
  <si>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</si>
  <si>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</si>
  <si>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</si>
  <si>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</si>
  <si>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</si>
  <si>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</si>
  <si>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</si>
  <si>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</si>
  <si>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</si>
  <si>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</si>
  <si>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</si>
  <si>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</si>
  <si>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</si>
  <si>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</si>
  <si>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</si>
  <si>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</si>
  <si>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</si>
  <si>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</si>
  <si>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</si>
  <si>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</si>
  <si>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</si>
  <si>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</si>
  <si>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</si>
  <si>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</si>
  <si>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</si>
  <si>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</si>
  <si>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</si>
  <si>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</si>
  <si>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</si>
  <si>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</si>
  <si>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</si>
  <si>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</si>
  <si>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</si>
  <si>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</si>
  <si>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</si>
  <si>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</si>
  <si>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</si>
  <si>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</si>
  <si>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</si>
  <si>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</si>
  <si>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</si>
  <si>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</si>
  <si>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</si>
  <si>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</si>
  <si>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</si>
  <si>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</si>
  <si>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</si>
  <si>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</si>
  <si>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</si>
  <si>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</si>
  <si>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</si>
  <si>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</si>
  <si>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</si>
  <si>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</si>
  <si>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</si>
  <si>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</si>
  <si>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</si>
  <si>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</si>
  <si>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</si>
  <si>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</si>
  <si>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</si>
  <si>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</si>
  <si>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</si>
  <si>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</si>
  <si>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</si>
  <si>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</si>
  <si>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</si>
  <si>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</si>
  <si>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</si>
  <si>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</si>
  <si>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</si>
  <si>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</si>
  <si>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</si>
  <si>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</si>
  <si>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</si>
  <si>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</si>
  <si>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</si>
  <si>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</si>
  <si>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</si>
  <si>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</si>
  <si>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</si>
  <si>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</si>
  <si>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</si>
  <si>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</si>
  <si>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</si>
  <si>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</si>
  <si>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</si>
  <si>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</si>
  <si>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</si>
  <si>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</si>
  <si>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</si>
  <si>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</si>
  <si>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</si>
  <si>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</si>
  <si>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</si>
  <si>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</si>
  <si>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</si>
  <si>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</si>
  <si>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</si>
  <si>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</si>
  <si>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</si>
  <si>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</si>
  <si>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</si>
  <si>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</si>
  <si>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</si>
  <si>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</si>
  <si>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</si>
  <si>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</si>
  <si>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</si>
  <si>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</si>
  <si>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</si>
  <si>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</si>
  <si>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</si>
  <si>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</si>
  <si>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</si>
  <si>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</si>
  <si>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</si>
  <si>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</si>
  <si>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</si>
  <si>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</si>
  <si>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</si>
  <si>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</si>
  <si>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</si>
  <si>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</si>
  <si>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</si>
  <si>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</si>
  <si>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</si>
  <si>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</si>
  <si>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</si>
  <si>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</si>
  <si>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</si>
  <si>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</si>
  <si>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</si>
  <si>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</si>
  <si>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</si>
  <si>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</si>
  <si>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</si>
  <si>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</si>
  <si>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</si>
  <si>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</si>
  <si>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</si>
  <si>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</si>
  <si>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</si>
  <si>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</si>
  <si>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</si>
  <si>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</si>
  <si>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</si>
  <si>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</si>
  <si>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</si>
  <si>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</si>
  <si>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</si>
  <si>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</si>
  <si>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</si>
  <si>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</si>
  <si>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</si>
  <si>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</si>
  <si>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</si>
  <si>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</si>
  <si>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</si>
  <si>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</si>
  <si>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</si>
  <si>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</si>
  <si>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</si>
  <si>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</si>
  <si>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</si>
  <si>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</si>
  <si>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</si>
  <si>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</si>
  <si>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</si>
  <si>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</si>
  <si>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</si>
  <si>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</si>
  <si>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</si>
  <si>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</si>
  <si>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</si>
  <si>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</si>
  <si>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</si>
  <si>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</si>
  <si>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</si>
  <si>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</si>
  <si>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</si>
  <si>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</si>
  <si>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</si>
  <si>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</si>
  <si>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</si>
  <si>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</si>
  <si>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</si>
  <si>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</si>
  <si>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</si>
  <si>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</si>
  <si>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</si>
  <si>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</si>
  <si>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</si>
  <si>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</si>
  <si>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</si>
  <si>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</si>
  <si>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</si>
  <si>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</si>
  <si>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</si>
  <si>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</si>
  <si>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</si>
  <si>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</si>
  <si>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</si>
  <si>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</si>
  <si>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</si>
  <si>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</si>
  <si>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</si>
  <si>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</si>
  <si>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</si>
  <si>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</si>
  <si>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</si>
  <si>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</si>
  <si>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</si>
  <si>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</si>
  <si>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</si>
  <si>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</si>
  <si>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</si>
  <si>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</si>
  <si>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</si>
  <si>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</si>
  <si>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</si>
  <si>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</si>
  <si>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</si>
  <si>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</si>
  <si>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</si>
  <si>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</si>
  <si>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</si>
  <si>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</si>
  <si>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</si>
  <si>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</si>
  <si>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</si>
  <si>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</si>
  <si>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</si>
  <si>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</si>
  <si>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</si>
  <si>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</si>
  <si>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</si>
  <si>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</si>
  <si>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</si>
  <si>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</si>
  <si>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</si>
  <si>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</si>
  <si>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</si>
  <si>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</si>
  <si>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</si>
  <si>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</si>
  <si>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</si>
  <si>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</si>
  <si>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</si>
  <si>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</si>
  <si>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</si>
  <si>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</si>
  <si>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</si>
  <si>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</si>
  <si>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</si>
  <si>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</si>
  <si>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</si>
  <si>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</si>
  <si>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</si>
  <si>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</si>
  <si>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</si>
  <si>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</si>
  <si>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</si>
  <si>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</si>
  <si>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</si>
  <si>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</si>
  <si>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</si>
  <si>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</si>
  <si>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</si>
  <si>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</si>
  <si>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</si>
  <si>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</si>
  <si>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</si>
  <si>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</si>
  <si>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</si>
  <si>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</si>
  <si>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</si>
  <si>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</si>
  <si>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</si>
  <si>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</si>
  <si>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</si>
  <si>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</si>
  <si>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</si>
  <si>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</si>
  <si>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</si>
  <si>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</si>
  <si>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</si>
  <si>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</si>
  <si>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</si>
  <si>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</si>
  <si>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</si>
  <si>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</si>
  <si>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</si>
  <si>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</si>
  <si>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</si>
  <si>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</si>
  <si>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</si>
  <si>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</si>
  <si>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</si>
  <si>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</si>
  <si>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</si>
  <si>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</si>
  <si>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</si>
  <si>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</si>
  <si>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</si>
  <si>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</si>
  <si>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</si>
  <si>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</si>
  <si>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</si>
  <si>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</si>
  <si>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</si>
  <si>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</si>
  <si>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</si>
  <si>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</si>
  <si>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</si>
  <si>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</si>
  <si>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</si>
  <si>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</si>
  <si>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</si>
  <si>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</si>
  <si>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</si>
  <si>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</si>
  <si>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</si>
  <si>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</si>
  <si>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</si>
  <si>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</si>
  <si>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</si>
  <si>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</si>
  <si>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</si>
  <si>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</si>
  <si>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</si>
  <si>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</si>
  <si>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</si>
  <si>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</si>
  <si>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</si>
  <si>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</si>
  <si>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</si>
  <si>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</si>
  <si>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</si>
  <si>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</si>
  <si>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</si>
  <si>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</si>
  <si>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</si>
  <si>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</si>
  <si>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</si>
  <si>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</si>
  <si>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</si>
  <si>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</si>
  <si>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</si>
  <si>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</si>
  <si>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</si>
  <si>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</si>
  <si>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</si>
  <si>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</si>
  <si>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</si>
  <si>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</si>
  <si>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</si>
  <si>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</si>
  <si>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</si>
  <si>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</si>
  <si>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</si>
  <si>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</si>
  <si>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</si>
  <si>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</si>
  <si>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</si>
  <si>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</si>
  <si>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</si>
  <si>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</si>
  <si>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</si>
  <si>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</si>
  <si>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</si>
  <si>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</si>
  <si>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</si>
  <si>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</si>
  <si>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</si>
  <si>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</si>
  <si>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</si>
  <si>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</si>
  <si>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</si>
  <si>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</si>
  <si>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</si>
  <si>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</si>
  <si>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</si>
  <si>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</si>
  <si>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</si>
  <si>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</si>
  <si>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</si>
  <si>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</si>
  <si>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</si>
  <si>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</si>
  <si>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</si>
  <si>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</si>
  <si>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</si>
  <si>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</si>
  <si>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</si>
  <si>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</si>
  <si>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</si>
  <si>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</si>
  <si>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</si>
  <si>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</si>
  <si>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</si>
  <si>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</si>
  <si>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</si>
  <si>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</si>
  <si>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</si>
  <si>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</si>
  <si>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</si>
  <si>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</si>
  <si>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</si>
  <si>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</si>
  <si>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</si>
  <si>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</si>
  <si>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</si>
  <si>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</si>
  <si>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</si>
  <si>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</si>
  <si>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</si>
  <si>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</si>
  <si>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</si>
  <si>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</si>
  <si>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</si>
  <si>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</si>
  <si>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</si>
  <si>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</si>
  <si>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</si>
  <si>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</si>
  <si>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</si>
  <si>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</si>
  <si>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</si>
  <si>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</si>
  <si>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</si>
  <si>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</si>
  <si>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</si>
  <si>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</si>
  <si>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</si>
  <si>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</si>
  <si>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</si>
  <si>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</si>
  <si>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</si>
  <si>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</si>
  <si>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</si>
  <si>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</si>
  <si>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</si>
  <si>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</si>
  <si>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</si>
  <si>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</si>
  <si>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</si>
  <si>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</si>
  <si>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</si>
  <si>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</si>
  <si>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</si>
  <si>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</si>
  <si>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</si>
  <si>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</si>
  <si>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</si>
  <si>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</si>
  <si>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</si>
  <si>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</si>
  <si>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</si>
  <si>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</si>
  <si>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</si>
  <si>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</si>
  <si>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</si>
  <si>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</si>
  <si>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</si>
  <si>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</si>
  <si>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</si>
  <si>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</si>
  <si>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</si>
  <si>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</si>
  <si>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</si>
  <si>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</si>
  <si>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</si>
  <si>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</si>
  <si>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</si>
  <si>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</si>
  <si>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</si>
  <si>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</si>
  <si>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</si>
  <si>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</si>
  <si>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</si>
  <si>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</si>
  <si>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</si>
  <si>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</si>
  <si>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</si>
  <si>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</si>
  <si>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</si>
  <si>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</si>
  <si>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</si>
  <si>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</si>
  <si>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</si>
  <si>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</si>
  <si>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</si>
  <si>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</si>
  <si>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</si>
  <si>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</si>
  <si>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</si>
  <si>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</si>
  <si>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</si>
  <si>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</si>
  <si>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</si>
  <si>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</si>
  <si>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</si>
  <si>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</si>
  <si>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</si>
  <si>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</si>
  <si>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</si>
  <si>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</si>
  <si>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</si>
  <si>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</si>
  <si>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</si>
  <si>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</si>
  <si>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</si>
  <si>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</si>
  <si>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</si>
  <si>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</si>
  <si>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</si>
  <si>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</si>
  <si>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</si>
  <si>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</si>
  <si>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</si>
  <si>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</si>
  <si>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</si>
  <si>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</si>
  <si>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</si>
  <si>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</si>
  <si>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</si>
  <si>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</si>
  <si>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</si>
  <si>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</si>
  <si>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</si>
  <si>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</si>
  <si>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</si>
  <si>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</si>
  <si>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</si>
  <si>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</si>
  <si>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</si>
  <si>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</si>
  <si>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</si>
  <si>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</si>
  <si>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</si>
  <si>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</si>
  <si>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</si>
  <si>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</si>
  <si>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</si>
  <si>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</si>
  <si>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</si>
  <si>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</si>
  <si>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</si>
  <si>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</si>
  <si>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</si>
  <si>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</si>
  <si>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</si>
  <si>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</si>
  <si>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</si>
  <si>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</si>
  <si>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</si>
  <si>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</si>
  <si>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</si>
  <si>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</si>
  <si>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</si>
  <si>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</si>
  <si>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</si>
  <si>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</si>
  <si>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</si>
  <si>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</si>
  <si>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</si>
  <si>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</si>
  <si>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</si>
  <si>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</si>
  <si>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</si>
  <si>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</si>
  <si>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</si>
  <si>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</si>
  <si>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</si>
  <si>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</si>
  <si>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</si>
  <si>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</si>
  <si>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</si>
  <si>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</si>
  <si>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</si>
  <si>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</si>
  <si>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</si>
  <si>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</si>
  <si>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</si>
  <si>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</si>
  <si>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</si>
  <si>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</si>
  <si>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</si>
  <si>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</si>
  <si>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</si>
  <si>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</si>
  <si>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</si>
  <si>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</si>
  <si>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</si>
  <si>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</si>
  <si>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</si>
  <si>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</si>
  <si>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</si>
  <si>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</si>
  <si>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</si>
  <si>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</si>
  <si>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</si>
  <si>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</si>
  <si>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</si>
  <si>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</si>
  <si>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</si>
  <si>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</si>
  <si>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</si>
  <si>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</si>
  <si>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</si>
  <si>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</si>
  <si>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</si>
  <si>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</si>
  <si>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</si>
  <si>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</si>
  <si>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</si>
  <si>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</si>
  <si>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</si>
  <si>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</si>
  <si>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</si>
  <si>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</si>
  <si>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</si>
  <si>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</si>
  <si>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</si>
  <si>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</si>
  <si>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</si>
  <si>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</si>
  <si>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</si>
  <si>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</si>
  <si>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</si>
  <si>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</si>
  <si>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</si>
  <si>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</si>
  <si>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</si>
  <si>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</si>
  <si>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</si>
  <si>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</si>
  <si>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</si>
  <si>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</si>
  <si>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</si>
  <si>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</si>
  <si>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</si>
  <si>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</si>
  <si>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</si>
  <si>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</si>
  <si>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</si>
  <si>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</si>
  <si>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</si>
  <si>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</si>
  <si>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</si>
  <si>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</si>
  <si>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</si>
  <si>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</si>
  <si>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</si>
  <si>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</si>
  <si>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</si>
  <si>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</si>
  <si>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</si>
  <si>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</si>
  <si>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</si>
  <si>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</si>
  <si>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</si>
  <si>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</si>
  <si>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</si>
  <si>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</si>
  <si>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</si>
  <si>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</si>
  <si>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</si>
  <si>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</si>
  <si>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</si>
  <si>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</si>
  <si>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</si>
  <si>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</si>
  <si>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</si>
  <si>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</si>
  <si>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</si>
  <si>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</si>
  <si>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</si>
  <si>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</si>
  <si>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</si>
  <si>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</si>
  <si>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</si>
  <si>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</si>
  <si>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</si>
  <si>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</si>
  <si>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</si>
  <si>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</si>
  <si>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</si>
  <si>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</si>
  <si>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</si>
  <si>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</si>
  <si>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</si>
  <si>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</si>
  <si>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</si>
  <si>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</si>
  <si>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</si>
  <si>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</si>
  <si>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</si>
  <si>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</si>
  <si>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</si>
  <si>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</si>
  <si>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</si>
  <si>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</si>
  <si>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</si>
  <si>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</si>
  <si>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</si>
  <si>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</si>
  <si>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</si>
  <si>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</si>
  <si>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</si>
  <si>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</si>
  <si>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</si>
  <si>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</si>
  <si>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</si>
  <si>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</si>
  <si>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</si>
  <si>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</si>
  <si>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</si>
  <si>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</si>
  <si>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</si>
  <si>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</si>
  <si>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</si>
  <si>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</si>
  <si>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</si>
  <si>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</si>
  <si>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</si>
  <si>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</si>
  <si>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</si>
  <si>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</si>
  <si>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</si>
  <si>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</si>
  <si>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</si>
  <si>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</si>
  <si>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</si>
  <si>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</si>
  <si>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</si>
  <si>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</si>
  <si>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</si>
  <si>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</si>
  <si>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</si>
  <si>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</si>
  <si>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</si>
  <si>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</si>
  <si>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</si>
  <si>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</si>
  <si>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</si>
  <si>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</si>
  <si>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</si>
  <si>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</si>
  <si>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</si>
  <si>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</si>
  <si>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</si>
  <si>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</si>
  <si>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</si>
  <si>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</si>
  <si>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</si>
  <si>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</si>
  <si>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</si>
  <si>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</si>
  <si>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</si>
  <si>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</si>
  <si>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</si>
  <si>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</si>
  <si>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</si>
  <si>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</si>
  <si>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</si>
  <si>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</si>
  <si>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</si>
  <si>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</si>
  <si>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</si>
  <si>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</si>
  <si>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</si>
  <si>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</si>
  <si>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</si>
  <si>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</si>
  <si>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</si>
  <si>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</si>
  <si>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</si>
  <si>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</si>
  <si>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</si>
  <si>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</si>
  <si>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</si>
  <si>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</si>
  <si>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</si>
  <si>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</si>
  <si>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</si>
  <si>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</si>
  <si>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</si>
  <si>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</si>
  <si>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</si>
  <si>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</si>
  <si>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</si>
  <si>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</si>
  <si>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</si>
  <si>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</si>
  <si>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</si>
  <si>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</si>
  <si>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</si>
  <si>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</si>
  <si>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</si>
  <si>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</si>
  <si>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</si>
  <si>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</si>
  <si>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</si>
  <si>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</si>
  <si>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</si>
  <si>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</si>
  <si>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</si>
  <si>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</si>
  <si>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</si>
  <si>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</si>
  <si>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</si>
  <si>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</si>
  <si>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</si>
  <si>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</si>
  <si>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</si>
  <si>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</si>
  <si>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</si>
  <si>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</si>
  <si>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</si>
  <si>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</si>
  <si>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</si>
  <si>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</si>
  <si>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</si>
  <si>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</si>
  <si>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</si>
  <si>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</si>
  <si>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</si>
  <si>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</si>
  <si>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</si>
  <si>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</si>
  <si>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</si>
  <si>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</si>
  <si>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</si>
  <si>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</si>
  <si>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</si>
  <si>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</si>
  <si>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</si>
  <si>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</si>
  <si>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</si>
  <si>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</si>
  <si>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</si>
  <si>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</si>
  <si>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</si>
  <si>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</si>
  <si>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</si>
  <si>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</si>
  <si>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</si>
  <si>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</si>
  <si>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</si>
  <si>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</si>
  <si>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</si>
  <si>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</si>
  <si>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</si>
  <si>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</si>
  <si>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</si>
  <si>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</si>
  <si>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</si>
  <si>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</si>
  <si>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</si>
  <si>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</si>
  <si>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</si>
  <si>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</si>
  <si>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</si>
  <si>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</si>
  <si>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</si>
  <si>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</si>
  <si>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</si>
  <si>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</si>
  <si>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</si>
  <si>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</si>
  <si>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</si>
  <si>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</si>
  <si>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</si>
  <si>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</si>
  <si>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</si>
  <si>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</si>
  <si>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</si>
  <si>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</si>
  <si>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</si>
  <si>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</si>
  <si>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</si>
  <si>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</si>
  <si>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</si>
  <si>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</si>
  <si>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</si>
  <si>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</si>
  <si>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</si>
  <si>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</si>
  <si>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</si>
  <si>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</si>
  <si>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</si>
  <si>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</si>
  <si>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</si>
  <si>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</si>
  <si>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</si>
  <si>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</si>
  <si>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</si>
  <si>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</si>
  <si>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</si>
  <si>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</si>
  <si>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</si>
  <si>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</si>
  <si>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</si>
  <si>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</si>
  <si>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</si>
  <si>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</si>
  <si>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</si>
  <si>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</si>
  <si>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</si>
  <si>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</si>
  <si>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</si>
  <si>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</si>
  <si>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</si>
  <si>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</si>
  <si>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</si>
  <si>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</si>
  <si>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</si>
  <si>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</si>
  <si>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</si>
  <si>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</si>
  <si>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</si>
  <si>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</si>
  <si>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</si>
  <si>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</si>
  <si>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</si>
  <si>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</si>
  <si>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</si>
  <si>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</si>
  <si>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</si>
  <si>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</si>
  <si>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</si>
  <si>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</si>
  <si>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</si>
  <si>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</si>
  <si>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</si>
  <si>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</si>
  <si>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</si>
  <si>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</si>
  <si>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</si>
  <si>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</si>
  <si>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</si>
  <si>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</si>
  <si>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</si>
  <si>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</si>
  <si>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</si>
  <si>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</si>
  <si>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</si>
  <si>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</si>
  <si>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</si>
  <si>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</si>
  <si>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</si>
  <si>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</si>
  <si>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</si>
  <si>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</si>
  <si>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</si>
  <si>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</si>
  <si>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</si>
  <si>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</si>
  <si>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</si>
  <si>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</si>
  <si>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</si>
  <si>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</si>
  <si>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</si>
  <si>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</si>
  <si>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</si>
  <si>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</si>
  <si>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</si>
  <si>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</si>
  <si>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</si>
  <si>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</si>
  <si>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</si>
  <si>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</si>
  <si>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</si>
  <si>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</si>
  <si>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</si>
  <si>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</si>
  <si>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</si>
  <si>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</si>
  <si>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</si>
  <si>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</si>
  <si>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</si>
  <si>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</si>
  <si>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</si>
  <si>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</si>
  <si>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</si>
  <si>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</si>
  <si>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</si>
  <si>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</si>
  <si>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</si>
  <si>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</si>
  <si>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</si>
  <si>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</si>
  <si>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</si>
  <si>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</si>
  <si>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</si>
  <si>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</si>
  <si>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</si>
  <si>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</si>
  <si>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</si>
  <si>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</si>
  <si>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</si>
  <si>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</si>
  <si>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</si>
  <si>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</si>
  <si>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</si>
  <si>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</si>
  <si>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</si>
  <si>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</si>
  <si>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</si>
  <si>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</si>
  <si>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</si>
  <si>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</si>
  <si>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</si>
  <si>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</si>
  <si>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</si>
  <si>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</si>
  <si>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</si>
  <si>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</si>
  <si>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</si>
  <si>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</si>
  <si>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</si>
  <si>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</si>
  <si>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</si>
  <si>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</si>
  <si>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</si>
  <si>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</si>
  <si>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</si>
  <si>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</si>
  <si>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</si>
  <si>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</si>
  <si>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</si>
  <si>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</si>
  <si>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</si>
  <si>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</si>
  <si>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</si>
  <si>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</si>
  <si>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</si>
  <si>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</si>
  <si>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</si>
  <si>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</si>
  <si>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</si>
  <si>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</si>
  <si>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</si>
  <si>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</si>
  <si>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</si>
  <si>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</si>
  <si>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</si>
  <si>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</si>
  <si>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</si>
  <si>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</si>
  <si>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</si>
  <si>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</si>
  <si>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</si>
  <si>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</si>
  <si>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</si>
  <si>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</si>
  <si>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</si>
  <si>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</si>
  <si>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</si>
  <si>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</si>
  <si>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</si>
  <si>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</si>
  <si>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</si>
  <si>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</si>
  <si>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</si>
  <si>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</si>
  <si>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</si>
  <si>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</si>
  <si>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</si>
  <si>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</si>
  <si>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</si>
  <si>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</si>
  <si>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</si>
  <si>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</si>
  <si>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</si>
  <si>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</si>
  <si>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</si>
  <si>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</si>
  <si>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</si>
  <si>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</si>
  <si>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</si>
  <si>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</si>
  <si>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</si>
  <si>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</si>
  <si>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</si>
  <si>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</si>
  <si>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</si>
  <si>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</si>
  <si>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</si>
  <si>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</si>
  <si>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</si>
  <si>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</si>
  <si>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</si>
  <si>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</si>
  <si>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</si>
  <si>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</si>
  <si>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</si>
  <si>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</si>
  <si>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</si>
  <si>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</si>
  <si>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</si>
  <si>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</si>
  <si>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</si>
  <si>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</si>
  <si>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</si>
  <si>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</si>
  <si>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</si>
  <si>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</si>
  <si>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</si>
  <si>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</si>
  <si>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</si>
  <si>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</si>
  <si>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</si>
  <si>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</si>
  <si>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</si>
  <si>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</si>
  <si>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</si>
  <si>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</si>
  <si>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</si>
  <si>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</si>
  <si>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</si>
  <si>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</si>
  <si>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</si>
  <si>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</si>
  <si>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</si>
  <si>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</si>
  <si>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</si>
  <si>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</si>
  <si>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</si>
  <si>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</si>
  <si>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</si>
  <si>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</si>
  <si>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</si>
  <si>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</si>
  <si>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</si>
  <si>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</si>
  <si>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</si>
  <si>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</si>
  <si>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</si>
  <si>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</si>
  <si>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</si>
  <si>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</si>
  <si>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</si>
  <si>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</si>
  <si>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</si>
  <si>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</si>
  <si>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</si>
  <si>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</si>
  <si>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</si>
  <si>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</si>
  <si>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</si>
  <si>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</si>
  <si>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</si>
  <si>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</si>
  <si>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</si>
  <si>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</si>
  <si>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</si>
  <si>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</si>
  <si>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</si>
  <si>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</si>
  <si>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</si>
  <si>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</si>
  <si>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</si>
  <si>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</si>
  <si>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</si>
  <si>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</si>
  <si>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</si>
  <si>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</si>
  <si>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</si>
  <si>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</si>
  <si>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</si>
  <si>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</si>
  <si>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</si>
  <si>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</si>
  <si>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</si>
  <si>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</si>
  <si>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</si>
  <si>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</si>
  <si>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</si>
  <si>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</si>
  <si>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</si>
  <si>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</si>
  <si>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</si>
  <si>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</si>
  <si>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</si>
  <si>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</si>
  <si>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</si>
  <si>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</si>
  <si>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</si>
  <si>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</si>
  <si>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</si>
  <si>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</si>
  <si>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</si>
  <si>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</si>
  <si>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</si>
  <si>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</si>
  <si>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</si>
  <si>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</si>
  <si>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</si>
  <si>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</si>
  <si>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</si>
  <si>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</si>
  <si>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</si>
  <si>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</si>
  <si>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</si>
  <si>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</si>
  <si>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</si>
  <si>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</si>
  <si>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</si>
  <si>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</si>
  <si>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</si>
  <si>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</si>
  <si>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</si>
  <si>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</si>
  <si>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</si>
  <si>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</si>
  <si>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</si>
  <si>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</si>
  <si>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</si>
  <si>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</si>
  <si>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</si>
  <si>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</si>
  <si>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</si>
  <si>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</si>
  <si>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</si>
  <si>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</si>
  <si>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</si>
  <si>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</si>
  <si>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</si>
  <si>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</si>
  <si>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</si>
  <si>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</si>
  <si>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</si>
  <si>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</si>
  <si>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</si>
  <si>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</si>
  <si>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</si>
  <si>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</si>
  <si>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</si>
  <si>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</si>
  <si>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</si>
  <si>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</si>
  <si>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</si>
  <si>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</si>
  <si>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</si>
  <si>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</si>
  <si>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</si>
  <si>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</si>
  <si>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</si>
  <si>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</si>
  <si>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</si>
  <si>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</si>
  <si>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</si>
  <si>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</si>
  <si>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</si>
  <si>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</si>
  <si>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</si>
  <si>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</si>
  <si>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</si>
  <si>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</si>
  <si>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</si>
  <si>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</si>
  <si>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</si>
  <si>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</si>
  <si>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</si>
  <si>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</si>
  <si>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</si>
  <si>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</si>
  <si>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</si>
  <si>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</si>
  <si>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</si>
  <si>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</si>
  <si>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</si>
  <si>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</si>
  <si>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</si>
  <si>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</si>
  <si>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</si>
  <si>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</si>
  <si>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</si>
  <si>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</si>
  <si>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</si>
  <si>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</si>
  <si>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</si>
  <si>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</si>
  <si>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</si>
  <si>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</si>
  <si>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</si>
  <si>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</si>
  <si>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</si>
  <si>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</si>
  <si>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</si>
  <si>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</si>
  <si>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</si>
  <si>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</si>
  <si>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</si>
  <si>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</si>
  <si>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</si>
  <si>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</si>
  <si>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</si>
  <si>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</si>
  <si>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</si>
  <si>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</si>
  <si>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</si>
  <si>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</si>
  <si>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</si>
  <si>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</si>
  <si>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</si>
  <si>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</si>
  <si>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</si>
  <si>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</si>
  <si>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</si>
  <si>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</si>
  <si>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</si>
  <si>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</si>
  <si>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</si>
  <si>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</si>
  <si>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</si>
  <si>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</si>
  <si>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</si>
  <si>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</si>
  <si>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</si>
  <si>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</si>
  <si>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</si>
  <si>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</si>
  <si>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</si>
  <si>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</si>
  <si>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</si>
  <si>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</si>
  <si>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</si>
  <si>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</si>
  <si>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</si>
  <si>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</si>
  <si>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</si>
  <si>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</si>
  <si>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</si>
  <si>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</si>
  <si>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</si>
  <si>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</si>
  <si>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</si>
  <si>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</si>
  <si>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</si>
  <si>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</si>
  <si>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</si>
  <si>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</si>
  <si>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</si>
  <si>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</si>
  <si>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</si>
  <si>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</si>
  <si>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</si>
  <si>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</si>
  <si>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</si>
  <si>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</si>
  <si>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</si>
  <si>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</si>
  <si>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</si>
  <si>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</si>
  <si>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</si>
  <si>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</si>
  <si>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</si>
  <si>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</si>
  <si>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</si>
  <si>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</si>
  <si>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</si>
  <si>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</si>
  <si>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</si>
  <si>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</si>
  <si>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</si>
  <si>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</si>
  <si>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</si>
  <si>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</si>
  <si>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</si>
  <si>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</si>
  <si>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</si>
  <si>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</si>
  <si>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</si>
  <si>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</si>
  <si>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</si>
  <si>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</si>
  <si>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</si>
  <si>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</si>
  <si>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</si>
  <si>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</si>
  <si>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</si>
  <si>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</si>
  <si>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</si>
  <si>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</si>
  <si>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</si>
  <si>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</si>
  <si>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</si>
  <si>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</si>
  <si>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</si>
  <si>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</si>
  <si>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</si>
  <si>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</si>
  <si>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</si>
  <si>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</si>
  <si>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</si>
  <si>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</si>
  <si>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</si>
  <si>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</si>
  <si>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</si>
  <si>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</si>
  <si>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</si>
  <si>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</si>
  <si>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</si>
  <si>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</si>
  <si>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</si>
  <si>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</si>
  <si>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</si>
  <si>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</si>
  <si>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</si>
  <si>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</si>
  <si>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</si>
  <si>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</si>
  <si>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</si>
  <si>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</si>
  <si>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</si>
  <si>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</si>
  <si>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</si>
  <si>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</si>
  <si>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</si>
  <si>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</si>
  <si>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</si>
  <si>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</si>
  <si>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</si>
  <si>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</si>
  <si>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</si>
  <si>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</si>
  <si>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</si>
  <si>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</si>
  <si>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</si>
  <si>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</si>
  <si>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</si>
  <si>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</si>
  <si>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</si>
  <si>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</si>
  <si>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</si>
  <si>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</si>
  <si>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</si>
  <si>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</si>
  <si>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</si>
  <si>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</si>
  <si>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</si>
  <si>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</si>
  <si>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</si>
  <si>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</si>
  <si>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</si>
  <si>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</si>
  <si>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</si>
  <si>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</si>
  <si>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</si>
  <si>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</si>
  <si>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</si>
  <si>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</si>
  <si>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</si>
  <si>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</si>
  <si>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</si>
  <si>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</si>
  <si>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</si>
  <si>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</si>
  <si>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</si>
  <si>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</si>
  <si>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</si>
  <si>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</si>
  <si>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</si>
  <si>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</si>
  <si>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</si>
  <si>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</si>
  <si>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</si>
  <si>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</si>
  <si>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</si>
  <si>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</si>
  <si>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</si>
  <si>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</si>
  <si>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</si>
  <si>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</si>
  <si>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</si>
  <si>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</si>
  <si>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</si>
  <si>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</si>
  <si>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</si>
  <si>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</si>
  <si>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</si>
  <si>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</si>
  <si>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</si>
  <si>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</si>
  <si>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</si>
  <si>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</si>
  <si>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</si>
  <si>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</si>
  <si>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</si>
  <si>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</si>
  <si>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</si>
  <si>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</si>
  <si>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</si>
  <si>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</si>
  <si>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</si>
  <si>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</si>
  <si>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</si>
  <si>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</si>
  <si>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</si>
  <si>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</si>
  <si>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</si>
  <si>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</si>
  <si>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</si>
  <si>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</si>
  <si>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</si>
  <si>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</si>
  <si>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</si>
  <si>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</si>
  <si>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</si>
  <si>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</si>
  <si>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</si>
  <si>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</si>
  <si>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</si>
  <si>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</si>
  <si>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</si>
  <si>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</si>
  <si>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</si>
  <si>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</si>
  <si>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</si>
  <si>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</si>
  <si>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</si>
  <si>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</si>
  <si>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</si>
  <si>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</si>
  <si>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</si>
  <si>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</si>
  <si>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</si>
  <si>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</si>
  <si>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</si>
  <si>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</si>
  <si>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</si>
  <si>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</si>
  <si>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</si>
  <si>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</si>
  <si>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</si>
  <si>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</si>
  <si>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</si>
  <si>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</si>
  <si>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</si>
  <si>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</si>
  <si>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</si>
  <si>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</si>
  <si>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</si>
  <si>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</si>
  <si>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</si>
  <si>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</si>
  <si>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</si>
  <si>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</si>
  <si>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</si>
  <si>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</si>
  <si>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</si>
  <si>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</si>
  <si>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</si>
  <si>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</si>
  <si>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</si>
  <si>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</si>
  <si>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</si>
  <si>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</si>
  <si>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</si>
  <si>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</si>
  <si>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</si>
  <si>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</si>
  <si>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</si>
  <si>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</si>
  <si>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</si>
  <si>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</si>
  <si>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</si>
  <si>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</si>
  <si>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</si>
  <si>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</si>
  <si>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</si>
  <si>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</si>
  <si>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</si>
  <si>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</si>
  <si>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</si>
  <si>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</si>
  <si>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</si>
  <si>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</si>
  <si>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</si>
  <si>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</si>
  <si>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</si>
  <si>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</si>
  <si>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</si>
  <si>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</si>
  <si>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</si>
  <si>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</si>
  <si>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</si>
  <si>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</si>
  <si>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</si>
  <si>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</si>
  <si>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</si>
  <si>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</si>
  <si>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</si>
  <si>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</si>
  <si>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</si>
  <si>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</si>
  <si>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</si>
  <si>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</si>
  <si>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</si>
  <si>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</si>
  <si>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</si>
  <si>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</si>
  <si>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</si>
  <si>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</si>
  <si>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</si>
  <si>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</si>
  <si>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</si>
  <si>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</si>
  <si>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</si>
  <si>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</si>
  <si>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</si>
  <si>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</si>
  <si>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</si>
  <si>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</si>
  <si>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</si>
  <si>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</si>
  <si>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</si>
  <si>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</si>
  <si>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</si>
  <si>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</si>
  <si>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</si>
  <si>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</si>
  <si>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</si>
  <si>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</si>
  <si>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</si>
  <si>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</si>
  <si>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</si>
  <si>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</si>
  <si>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</si>
  <si>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</si>
  <si>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</si>
  <si>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</si>
  <si>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</si>
  <si>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</si>
  <si>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</si>
  <si>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</si>
  <si>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</si>
  <si>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</si>
  <si>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</si>
  <si>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</si>
  <si>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</si>
  <si>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</si>
  <si>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</si>
  <si>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</si>
  <si>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</si>
  <si>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</si>
  <si>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</si>
  <si>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</si>
  <si>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</si>
  <si>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</si>
  <si>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</si>
  <si>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</si>
  <si>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</si>
  <si>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</si>
  <si>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</si>
  <si>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</si>
  <si>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</si>
  <si>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</si>
  <si>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</si>
  <si>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</si>
  <si>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</si>
  <si>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</si>
  <si>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</si>
  <si>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</si>
  <si>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</si>
  <si>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</si>
  <si>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</si>
  <si>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</si>
  <si>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</si>
  <si>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</si>
  <si>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</si>
  <si>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</si>
  <si>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</si>
  <si>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</si>
  <si>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</si>
  <si>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</si>
  <si>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</si>
  <si>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</si>
  <si>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</si>
  <si>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</si>
  <si>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</si>
  <si>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</si>
  <si>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</si>
  <si>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</si>
  <si>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</si>
  <si>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</si>
  <si>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</si>
  <si>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</si>
  <si>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</si>
  <si>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</si>
  <si>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</si>
  <si>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</si>
  <si>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</si>
  <si>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</si>
  <si>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</si>
  <si>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</si>
  <si>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</si>
  <si>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</si>
  <si>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</si>
  <si>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</si>
  <si>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</si>
  <si>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</si>
  <si>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</si>
  <si>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</si>
  <si>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</si>
  <si>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</si>
  <si>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</si>
  <si>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</si>
  <si>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</si>
  <si>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</si>
  <si>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</si>
  <si>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</si>
  <si>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</si>
  <si>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</si>
  <si>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</si>
  <si>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</si>
  <si>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</si>
  <si>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</si>
  <si>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</si>
  <si>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</si>
  <si>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</si>
  <si>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</si>
  <si>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</si>
  <si>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</si>
  <si>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</si>
  <si>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</si>
  <si>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</si>
  <si>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</si>
  <si>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</si>
  <si>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</si>
  <si>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</si>
  <si>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</si>
  <si>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</si>
  <si>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</si>
  <si>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</si>
  <si>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</si>
  <si>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</si>
  <si>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</si>
  <si>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</si>
  <si>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</si>
  <si>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</si>
  <si>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</si>
  <si>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</si>
  <si>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</si>
  <si>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</si>
  <si>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</si>
  <si>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</si>
  <si>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</si>
  <si>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</si>
  <si>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</si>
  <si>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</si>
  <si>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</si>
  <si>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</si>
  <si>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</si>
  <si>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</si>
  <si>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</si>
  <si>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</si>
  <si>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</si>
  <si>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</si>
  <si>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</si>
  <si>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</si>
  <si>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</si>
  <si>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</si>
  <si>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</si>
  <si>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</si>
  <si>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</si>
  <si>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</si>
  <si>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</si>
  <si>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</si>
  <si>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</si>
  <si>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</si>
  <si>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</si>
  <si>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</si>
  <si>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</si>
  <si>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</si>
  <si>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</si>
  <si>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</si>
  <si>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</si>
  <si>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</si>
  <si>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</si>
  <si>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</si>
  <si>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</si>
  <si>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</si>
  <si>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</si>
  <si>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</si>
  <si>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</si>
  <si>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</si>
  <si>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</si>
  <si>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</si>
  <si>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</si>
  <si>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</si>
  <si>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</si>
  <si>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</si>
  <si>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</si>
  <si>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</si>
  <si>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</si>
  <si>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</si>
  <si>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</si>
  <si>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</si>
  <si>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</si>
  <si>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</si>
  <si>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</si>
  <si>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</si>
  <si>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</si>
  <si>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</si>
  <si>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</si>
  <si>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</si>
  <si>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</si>
  <si>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</si>
  <si>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</si>
  <si>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</si>
  <si>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</si>
  <si>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</si>
  <si>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</si>
  <si>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</si>
  <si>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</si>
  <si>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</si>
  <si>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</si>
  <si>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</si>
  <si>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</si>
  <si>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</si>
  <si>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</si>
  <si>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</si>
  <si>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</si>
  <si>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</si>
  <si>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</si>
  <si>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</si>
  <si>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</si>
  <si>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</si>
  <si>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</si>
  <si>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</si>
  <si>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</si>
  <si>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</si>
  <si>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</si>
  <si>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</si>
  <si>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</si>
  <si>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</si>
  <si>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</si>
  <si>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</si>
  <si>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</si>
  <si>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</si>
  <si>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</si>
  <si>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</si>
  <si>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</si>
  <si>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</si>
  <si>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</si>
  <si>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</si>
  <si>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</si>
  <si>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</si>
  <si>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</si>
  <si>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</si>
  <si>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</si>
  <si>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</si>
  <si>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</si>
  <si>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</si>
  <si>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</si>
  <si>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</si>
  <si>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</si>
  <si>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</si>
  <si>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</si>
  <si>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</si>
  <si>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</si>
  <si>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</si>
  <si>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</si>
  <si>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</si>
  <si>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</si>
  <si>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</si>
  <si>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</si>
  <si>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</si>
  <si>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</si>
  <si>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</si>
  <si>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</si>
  <si>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</si>
  <si>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</si>
  <si>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</si>
  <si>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</si>
  <si>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</si>
  <si>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</si>
  <si>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</si>
  <si>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</si>
  <si>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</si>
  <si>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</si>
  <si>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</si>
  <si>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</si>
  <si>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</si>
  <si>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</si>
  <si>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</si>
  <si>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</si>
  <si>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</si>
  <si>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</si>
  <si>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</si>
  <si>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</si>
  <si>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</si>
  <si>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</si>
  <si>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</si>
  <si>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</si>
  <si>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</si>
  <si>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</si>
  <si>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</si>
  <si>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</si>
  <si>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</si>
  <si>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</si>
  <si>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</si>
  <si>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</si>
  <si>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</si>
  <si>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</si>
  <si>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</si>
  <si>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</si>
  <si>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</si>
  <si>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</si>
  <si>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</si>
  <si>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</si>
  <si>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</si>
  <si>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</si>
  <si>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</si>
  <si>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</si>
  <si>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</si>
  <si>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</si>
  <si>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</si>
  <si>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</si>
  <si>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</si>
  <si>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</si>
  <si>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</si>
  <si>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</si>
  <si>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</si>
  <si>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</si>
  <si>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</si>
  <si>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</si>
  <si>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</si>
  <si>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</si>
  <si>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</si>
  <si>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</si>
  <si>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</si>
  <si>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</si>
  <si>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</si>
  <si>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</si>
  <si>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</si>
  <si>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</si>
  <si>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</si>
  <si>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</si>
  <si>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</si>
  <si>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</si>
  <si>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</si>
  <si>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</si>
  <si>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</si>
  <si>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</si>
  <si>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</si>
  <si>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</si>
  <si>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</si>
  <si>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</si>
  <si>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</si>
  <si>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</si>
  <si>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</si>
  <si>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</si>
  <si>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</si>
  <si>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</si>
  <si>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</si>
  <si>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</si>
  <si>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</si>
  <si>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</si>
  <si>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</si>
  <si>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</si>
  <si>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</si>
  <si>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</si>
  <si>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</si>
  <si>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</si>
  <si>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</si>
  <si>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</si>
  <si>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</si>
  <si>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</si>
  <si>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</si>
  <si>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</si>
  <si>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</si>
  <si>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</si>
  <si>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</si>
  <si>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</si>
  <si>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</si>
  <si>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</si>
  <si>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</si>
  <si>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</si>
  <si>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</si>
  <si>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</si>
  <si>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</si>
  <si>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</si>
  <si>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</si>
  <si>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</si>
  <si>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</si>
  <si>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</si>
  <si>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</si>
  <si>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</si>
  <si>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</si>
  <si>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</si>
  <si>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</si>
  <si>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</si>
  <si>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</si>
  <si>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</si>
  <si>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</si>
  <si>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</si>
  <si>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</si>
  <si>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</si>
  <si>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</si>
  <si>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</si>
  <si>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</si>
  <si>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</si>
  <si>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</si>
  <si>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</si>
  <si>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</si>
  <si>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</si>
  <si>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</si>
  <si>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</si>
  <si>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</si>
  <si>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</si>
  <si>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</si>
  <si>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</si>
  <si>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</si>
  <si>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</si>
  <si>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</si>
  <si>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</si>
  <si>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</si>
  <si>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</si>
  <si>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</si>
  <si>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</si>
  <si>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</si>
  <si>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</si>
  <si>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</si>
  <si>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</si>
  <si>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</si>
  <si>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</si>
  <si>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</si>
  <si>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</si>
  <si>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</si>
  <si>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</si>
  <si>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</si>
  <si>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</si>
  <si>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</si>
  <si>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</si>
  <si>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</si>
  <si>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</si>
  <si>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</si>
  <si>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</si>
  <si>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</si>
  <si>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</si>
  <si>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</si>
  <si>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</si>
  <si>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</si>
  <si>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</si>
  <si>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</si>
  <si>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</si>
  <si>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</si>
  <si>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</si>
  <si>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</si>
  <si>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</si>
  <si>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</si>
  <si>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</si>
  <si>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</si>
  <si>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</si>
  <si>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</si>
  <si>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</si>
  <si>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</si>
  <si>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</si>
  <si>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</si>
  <si>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</si>
  <si>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</si>
  <si>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</si>
  <si>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</si>
  <si>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</si>
  <si>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</si>
  <si>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</si>
  <si>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</si>
  <si>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</si>
  <si>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</si>
  <si>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</si>
  <si>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</si>
  <si>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</si>
  <si>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</si>
  <si>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</si>
  <si>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</si>
  <si>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</si>
  <si>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</si>
  <si>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</si>
  <si>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</si>
  <si>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</si>
  <si>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</si>
  <si>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</si>
  <si>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</si>
  <si>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</si>
  <si>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</si>
  <si>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</si>
  <si>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</si>
  <si>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</si>
  <si>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</si>
  <si>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</si>
  <si>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</si>
  <si>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</si>
  <si>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</si>
  <si>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</si>
  <si>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</si>
  <si>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</si>
  <si>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</si>
  <si>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</si>
  <si>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</si>
  <si>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</si>
  <si>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</si>
  <si>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</si>
  <si>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</si>
  <si>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</si>
  <si>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</si>
  <si>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</si>
  <si>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</si>
  <si>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</si>
  <si>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</si>
  <si>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</si>
  <si>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</si>
  <si>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</si>
  <si>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</si>
  <si>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</si>
  <si>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</si>
  <si>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</si>
  <si>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</si>
  <si>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</si>
  <si>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</si>
  <si>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</si>
  <si>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</si>
  <si>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</si>
  <si>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</si>
  <si>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</si>
  <si>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</si>
  <si>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</si>
  <si>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</si>
  <si>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</si>
  <si>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</si>
  <si>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</si>
  <si>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</si>
  <si>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</si>
  <si>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</si>
  <si>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</si>
  <si>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</si>
  <si>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</si>
  <si>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</si>
  <si>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</si>
  <si>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</si>
  <si>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</si>
  <si>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</si>
  <si>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</si>
  <si>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</si>
  <si>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</si>
  <si>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</si>
  <si>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</si>
  <si>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</si>
  <si>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</si>
  <si>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</si>
  <si>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</si>
  <si>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</si>
  <si>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</si>
  <si>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</si>
  <si>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</si>
  <si>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</si>
  <si>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</si>
  <si>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</si>
  <si>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</si>
  <si>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</si>
  <si>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</si>
  <si>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</si>
  <si>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</si>
  <si>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</si>
  <si>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</si>
  <si>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</si>
  <si>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</si>
  <si>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</si>
  <si>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</si>
  <si>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</si>
  <si>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</si>
  <si>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</si>
  <si>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</si>
  <si>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</si>
  <si>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</si>
  <si>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</si>
  <si>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</si>
  <si>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</si>
  <si>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</si>
  <si>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</si>
  <si>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</si>
  <si>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</si>
  <si>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</si>
  <si>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</si>
  <si>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</si>
  <si>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</si>
  <si>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</si>
  <si>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</si>
  <si>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</si>
  <si>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</si>
  <si>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</si>
  <si>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</si>
  <si>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</si>
  <si>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</si>
  <si>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</si>
  <si>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</si>
  <si>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</si>
  <si>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</si>
  <si>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</si>
  <si>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</si>
  <si>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</si>
  <si>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</si>
  <si>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</si>
  <si>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</si>
  <si>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</si>
  <si>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</si>
  <si>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</si>
  <si>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</si>
  <si>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</si>
  <si>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</si>
  <si>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</si>
  <si>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</si>
  <si>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</si>
  <si>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</si>
  <si>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</si>
  <si>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</si>
  <si>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</si>
  <si>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</si>
  <si>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</si>
  <si>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</si>
  <si>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</si>
  <si>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</si>
  <si>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</si>
  <si>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</si>
  <si>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</si>
  <si>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</si>
  <si>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</si>
  <si>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</si>
  <si>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</si>
  <si>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</si>
  <si>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</si>
  <si>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</si>
  <si>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</si>
  <si>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</si>
  <si>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</si>
  <si>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</si>
  <si>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</si>
  <si>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</si>
  <si>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</si>
  <si>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</si>
  <si>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</si>
  <si>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</si>
  <si>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</si>
  <si>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</si>
  <si>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</si>
  <si>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</si>
  <si>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</si>
  <si>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</si>
  <si>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</si>
  <si>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</si>
  <si>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</si>
  <si>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</si>
  <si>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</si>
  <si>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</si>
  <si>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</si>
  <si>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</si>
  <si>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</si>
  <si>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</si>
  <si>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</si>
  <si>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</si>
  <si>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</si>
  <si>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</si>
  <si>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</si>
  <si>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</si>
  <si>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</si>
  <si>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</si>
  <si>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</si>
  <si>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</si>
  <si>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</si>
  <si>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</si>
  <si>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</si>
  <si>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</si>
  <si>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</si>
  <si>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</si>
  <si>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</si>
  <si>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</si>
  <si>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</si>
  <si>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</si>
  <si>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</si>
  <si>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</si>
  <si>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</si>
  <si>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</si>
  <si>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</si>
  <si>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</si>
  <si>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</si>
  <si>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</si>
  <si>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</si>
  <si>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</si>
  <si>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</si>
  <si>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</si>
  <si>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</si>
  <si>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</si>
  <si>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</si>
  <si>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</si>
  <si>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</si>
  <si>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</si>
  <si>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</si>
  <si>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</si>
  <si>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</si>
  <si>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</si>
  <si>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</si>
  <si>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</si>
  <si>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</si>
  <si>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</si>
  <si>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</si>
  <si>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</si>
  <si>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</si>
  <si>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</si>
  <si>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</si>
  <si>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</si>
  <si>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</si>
  <si>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</si>
  <si>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</si>
  <si>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</si>
  <si>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</si>
  <si>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</si>
  <si>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</si>
  <si>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</si>
  <si>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</si>
  <si>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</si>
  <si>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</si>
  <si>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</si>
  <si>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</si>
  <si>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</si>
  <si>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</si>
  <si>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</si>
  <si>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</si>
  <si>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</si>
  <si>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</si>
  <si>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</si>
  <si>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</si>
  <si>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</si>
  <si>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</si>
  <si>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</si>
  <si>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</si>
  <si>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</si>
  <si>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</si>
  <si>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</si>
  <si>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</si>
  <si>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</si>
  <si>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</si>
  <si>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</si>
  <si>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</si>
  <si>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</si>
  <si>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</si>
  <si>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</si>
  <si>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</si>
  <si>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</si>
  <si>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</si>
  <si>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</si>
  <si>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</si>
  <si>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</si>
  <si>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</si>
  <si>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</si>
  <si>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</si>
  <si>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</si>
  <si>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</si>
  <si>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</si>
  <si>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</si>
  <si>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</si>
  <si>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</si>
  <si>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</si>
  <si>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</si>
  <si>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</si>
  <si>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</si>
  <si>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</si>
  <si>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</si>
  <si>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</si>
  <si>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</si>
  <si>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</si>
  <si>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</si>
  <si>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</si>
  <si>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</si>
  <si>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</si>
  <si>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</si>
  <si>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</si>
  <si>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</si>
  <si>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</si>
  <si>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</si>
  <si>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</si>
  <si>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</si>
  <si>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</si>
  <si>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</si>
  <si>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</si>
  <si>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</si>
  <si>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</si>
  <si>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</si>
  <si>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</si>
  <si>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</si>
  <si>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</si>
  <si>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</si>
  <si>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</si>
  <si>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</si>
  <si>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</si>
  <si>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</si>
  <si>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</si>
  <si>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</si>
  <si>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</si>
  <si>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</si>
  <si>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</si>
  <si>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</si>
  <si>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</si>
  <si>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</si>
  <si>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</si>
  <si>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</si>
  <si>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</si>
  <si>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</si>
  <si>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</si>
  <si>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</si>
  <si>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</si>
  <si>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</si>
  <si>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</si>
  <si>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</si>
  <si>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</si>
  <si>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</si>
  <si>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</si>
  <si>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</si>
  <si>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</si>
  <si>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</si>
  <si>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</si>
  <si>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</si>
  <si>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</si>
  <si>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</si>
  <si>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</si>
  <si>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</si>
  <si>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</si>
  <si>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</si>
  <si>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</si>
  <si>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</si>
  <si>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</si>
  <si>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</si>
  <si>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</si>
  <si>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</si>
  <si>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</si>
  <si>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</si>
  <si>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</si>
  <si>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</si>
  <si>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</si>
  <si>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</si>
  <si>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</si>
  <si>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</si>
  <si>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</si>
  <si>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</si>
  <si>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</si>
  <si>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</si>
  <si>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</si>
  <si>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</si>
  <si>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</si>
  <si>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</si>
  <si>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</si>
  <si>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</si>
  <si>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</si>
  <si>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</si>
  <si>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</si>
  <si>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</si>
  <si>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</si>
  <si>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</si>
  <si>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</si>
  <si>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</si>
  <si>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</si>
  <si>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</si>
  <si>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</si>
  <si>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</si>
  <si>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</si>
  <si>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</si>
  <si>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</si>
  <si>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</si>
  <si>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</si>
  <si>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</si>
  <si>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</si>
  <si>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</si>
  <si>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</si>
  <si>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</si>
  <si>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</si>
  <si>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</si>
  <si>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</si>
  <si>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</si>
  <si>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</si>
  <si>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</si>
  <si>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</si>
  <si>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</si>
  <si>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</si>
  <si>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</si>
  <si>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</si>
  <si>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</si>
  <si>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</si>
  <si>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</si>
  <si>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</si>
  <si>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</si>
  <si>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</si>
  <si>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</si>
  <si>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</si>
  <si>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</si>
  <si>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</si>
  <si>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</si>
  <si>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</si>
  <si>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</si>
  <si>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</si>
  <si>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</si>
  <si>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</si>
  <si>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</si>
  <si>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</si>
  <si>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</si>
  <si>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</si>
  <si>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</si>
  <si>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</si>
  <si>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</si>
  <si>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</si>
  <si>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</si>
  <si>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</si>
  <si>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</si>
  <si>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</si>
  <si>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</si>
  <si>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</si>
  <si>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</si>
  <si>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</si>
  <si>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</si>
  <si>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</si>
  <si>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</si>
  <si>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</si>
  <si>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</si>
  <si>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</si>
  <si>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</si>
  <si>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</si>
  <si>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</si>
  <si>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</si>
  <si>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</si>
  <si>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</si>
  <si>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</si>
  <si>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</si>
  <si>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</si>
  <si>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</si>
  <si>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</si>
  <si>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</si>
  <si>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</si>
  <si>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</si>
  <si>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</si>
  <si>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</si>
  <si>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</si>
  <si>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</si>
  <si>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</si>
  <si>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</si>
  <si>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</si>
  <si>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</si>
  <si>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</si>
  <si>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</si>
  <si>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</si>
  <si>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</si>
  <si>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</si>
  <si>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</si>
  <si>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</si>
  <si>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</si>
  <si>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</si>
  <si>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</si>
  <si>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</si>
  <si>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</si>
  <si>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</si>
  <si>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</si>
  <si>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</si>
  <si>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</si>
  <si>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</si>
  <si>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</si>
  <si>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</si>
  <si>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</si>
  <si>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</si>
  <si>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</si>
  <si>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</si>
  <si>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</si>
  <si>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</si>
  <si>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</si>
  <si>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</si>
  <si>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</si>
  <si>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</si>
  <si>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</si>
  <si>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</si>
  <si>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</si>
  <si>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</si>
  <si>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</si>
  <si>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</si>
  <si>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</si>
  <si>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</si>
  <si>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</si>
  <si>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</si>
  <si>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</si>
  <si>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</si>
  <si>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</si>
  <si>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</si>
  <si>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</si>
  <si>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</si>
  <si>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</si>
  <si>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</si>
  <si>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</si>
  <si>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</si>
  <si>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</si>
  <si>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</si>
  <si>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</si>
  <si>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</si>
  <si>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</si>
  <si>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</si>
  <si>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</si>
  <si>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</si>
  <si>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</si>
  <si>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</si>
  <si>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</si>
  <si>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</si>
  <si>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</si>
  <si>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</si>
  <si>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</si>
  <si>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</si>
  <si>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</si>
  <si>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</si>
  <si>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</si>
  <si>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</si>
  <si>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</si>
  <si>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</si>
  <si>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</si>
  <si>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</si>
  <si>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</si>
  <si>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</si>
  <si>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</si>
  <si>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</si>
  <si>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</si>
  <si>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</si>
  <si>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</si>
  <si>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</si>
  <si>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</si>
  <si>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</si>
  <si>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</si>
  <si>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</si>
  <si>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</si>
  <si>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</si>
  <si>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</si>
  <si>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</si>
  <si>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</si>
  <si>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</si>
  <si>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</si>
  <si>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</si>
  <si>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</si>
  <si>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</si>
  <si>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</si>
  <si>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</si>
  <si>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</si>
  <si>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</si>
  <si>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</si>
  <si>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</si>
  <si>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</si>
  <si>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</si>
  <si>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</si>
  <si>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</si>
  <si>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</si>
  <si>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</si>
  <si>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</si>
  <si>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</si>
  <si>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</si>
  <si>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</si>
  <si>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</si>
  <si>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</si>
  <si>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</si>
  <si>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</si>
  <si>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</si>
  <si>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</si>
  <si>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</si>
  <si>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</si>
  <si>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</si>
  <si>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</si>
  <si>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</si>
  <si>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</si>
  <si>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</si>
  <si>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</si>
  <si>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</si>
  <si>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</si>
  <si>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</si>
  <si>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</si>
  <si>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</si>
  <si>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</si>
  <si>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</si>
  <si>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</si>
  <si>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</si>
  <si>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</si>
  <si>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</si>
  <si>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</si>
  <si>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</si>
  <si>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</si>
  <si>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</si>
  <si>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</si>
  <si>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</si>
  <si>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</si>
  <si>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</si>
  <si>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</si>
  <si>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</si>
  <si>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</si>
  <si>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</si>
  <si>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</si>
  <si>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</si>
  <si>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</si>
  <si>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</si>
  <si>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</si>
  <si>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</si>
  <si>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</si>
  <si>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</si>
  <si>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</si>
  <si>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</si>
  <si>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</si>
  <si>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</si>
  <si>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</si>
  <si>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</si>
  <si>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</si>
  <si>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</si>
  <si>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</si>
  <si>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</si>
  <si>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</si>
  <si>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</si>
  <si>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</si>
  <si>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</si>
  <si>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</si>
  <si>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</si>
  <si>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</si>
  <si>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</si>
  <si>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</si>
  <si>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</si>
  <si>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</si>
  <si>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</si>
  <si>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</si>
  <si>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</si>
  <si>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</si>
  <si>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</si>
  <si>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</si>
  <si>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</si>
  <si>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</si>
  <si>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</si>
  <si>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</si>
  <si>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</si>
  <si>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</si>
  <si>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</si>
  <si>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</si>
  <si>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</si>
  <si>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</si>
  <si>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</si>
  <si>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</si>
  <si>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</si>
  <si>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</si>
  <si>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</si>
  <si>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</si>
  <si>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</si>
  <si>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</si>
  <si>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</si>
  <si>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</si>
  <si>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</si>
  <si>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</si>
  <si>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</si>
  <si>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</si>
  <si>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</si>
  <si>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</si>
  <si>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</si>
  <si>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</si>
  <si>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</si>
  <si>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</si>
  <si>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</si>
  <si>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</si>
  <si>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</si>
  <si>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</si>
  <si>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</si>
  <si>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</si>
  <si>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</si>
  <si>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</si>
  <si>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</si>
  <si>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</si>
  <si>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</si>
  <si>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</si>
  <si>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</si>
  <si>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</si>
  <si>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</si>
  <si>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</si>
  <si>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</si>
  <si>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</si>
  <si>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</si>
  <si>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</si>
  <si>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</si>
  <si>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</si>
  <si>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</si>
  <si>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</si>
  <si>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</si>
  <si>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</si>
  <si>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</si>
  <si>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</si>
  <si>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</si>
  <si>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</si>
  <si>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</si>
  <si>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</si>
  <si>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</si>
  <si>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</si>
  <si>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</si>
  <si>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</si>
  <si>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</si>
  <si>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</si>
  <si>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</si>
  <si>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</si>
  <si>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</si>
  <si>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</si>
  <si>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</si>
  <si>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</si>
  <si>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</si>
  <si>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</si>
  <si>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</si>
  <si>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</si>
  <si>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</si>
  <si>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</si>
  <si>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</si>
  <si>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</si>
  <si>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</si>
  <si>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</si>
  <si>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</si>
  <si>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</si>
  <si>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</si>
  <si>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</si>
  <si>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</si>
  <si>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</si>
  <si>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</si>
  <si>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</si>
  <si>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</si>
  <si>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</si>
  <si>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</si>
  <si>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</si>
  <si>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</si>
  <si>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</si>
  <si>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</si>
  <si>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</si>
  <si>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</si>
  <si>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</si>
  <si>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</si>
  <si>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</si>
  <si>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</si>
  <si>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</si>
  <si>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</si>
  <si>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</si>
  <si>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</si>
  <si>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</si>
  <si>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</si>
  <si>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</si>
  <si>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</si>
  <si>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</si>
  <si>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</si>
  <si>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</si>
  <si>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</si>
  <si>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</si>
  <si>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</si>
  <si>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</si>
  <si>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</si>
  <si>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</si>
  <si>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</si>
  <si>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</si>
  <si>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</si>
  <si>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</si>
  <si>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</si>
  <si>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</si>
  <si>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</si>
  <si>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</si>
  <si>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</si>
  <si>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</si>
  <si>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</si>
  <si>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</si>
  <si>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</si>
  <si>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</si>
  <si>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</si>
  <si>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</si>
  <si>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</si>
  <si>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</si>
  <si>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</si>
  <si>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</si>
  <si>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</si>
  <si>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</si>
  <si>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</si>
  <si>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</si>
  <si>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</si>
  <si>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</si>
  <si>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</si>
  <si>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</si>
  <si>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</si>
  <si>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</si>
  <si>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</si>
  <si>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</si>
  <si>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</si>
  <si>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</si>
  <si>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</si>
  <si>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</si>
  <si>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</si>
  <si>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</si>
  <si>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</si>
  <si>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</si>
  <si>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</si>
  <si>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</si>
  <si>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</si>
  <si>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</si>
  <si>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</si>
  <si>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</si>
  <si>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</si>
  <si>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</si>
  <si>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</si>
  <si>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</si>
  <si>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</si>
  <si>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</si>
  <si>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</si>
  <si>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</si>
  <si>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</si>
  <si>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</si>
  <si>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</si>
  <si>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</si>
  <si>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</si>
  <si>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</si>
  <si>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</si>
  <si>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</si>
  <si>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</si>
  <si>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</si>
  <si>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</si>
  <si>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</si>
  <si>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</si>
  <si>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</si>
  <si>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</si>
  <si>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</si>
  <si>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</si>
  <si>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</si>
  <si>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</si>
  <si>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</si>
  <si>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</si>
  <si>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</si>
  <si>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</si>
  <si>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</si>
  <si>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</si>
  <si>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</si>
  <si>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</si>
  <si>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</si>
  <si>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</si>
  <si>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</si>
  <si>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</si>
  <si>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</si>
  <si>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</si>
  <si>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</si>
  <si>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</si>
  <si>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</si>
  <si>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</si>
  <si>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</si>
  <si>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</si>
  <si>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</si>
  <si>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</si>
  <si>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</si>
  <si>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</si>
  <si>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</si>
  <si>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</si>
  <si>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</si>
  <si>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</si>
  <si>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</si>
  <si>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</si>
  <si>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</si>
  <si>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</si>
  <si>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</si>
  <si>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</si>
  <si>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</si>
  <si>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</si>
  <si>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</si>
  <si>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</si>
  <si>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</si>
  <si>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</si>
  <si>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</si>
  <si>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</si>
  <si>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</si>
  <si>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</si>
  <si>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</si>
  <si>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</si>
  <si>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</si>
  <si>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</si>
  <si>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</si>
  <si>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</si>
  <si>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</si>
  <si>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</si>
  <si>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</si>
  <si>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</si>
  <si>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</si>
  <si>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</si>
  <si>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</si>
  <si>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</si>
  <si>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</si>
  <si>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</si>
  <si>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</si>
  <si>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</si>
  <si>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</si>
  <si>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</si>
  <si>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</si>
  <si>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</si>
  <si>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</si>
  <si>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</si>
  <si>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</si>
  <si>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</si>
  <si>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</si>
  <si>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</si>
  <si>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</si>
  <si>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</si>
  <si>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</si>
  <si>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</si>
  <si>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</si>
  <si>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</si>
  <si>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</si>
  <si>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</si>
  <si>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</si>
  <si>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</si>
  <si>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</si>
  <si>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</si>
  <si>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</si>
  <si>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</si>
  <si>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</si>
  <si>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</si>
  <si>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</si>
  <si>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</si>
  <si>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</si>
  <si>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</si>
  <si>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</si>
  <si>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</si>
  <si>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</si>
  <si>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</si>
  <si>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</si>
  <si>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</si>
  <si>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</si>
  <si>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</si>
  <si>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</si>
  <si>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</si>
  <si>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</si>
  <si>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</si>
  <si>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</si>
  <si>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</si>
  <si>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</si>
  <si>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</si>
  <si>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</si>
  <si>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</si>
  <si>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</si>
  <si>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</si>
  <si>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</si>
  <si>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</si>
  <si>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</si>
  <si>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</si>
  <si>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</si>
  <si>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</si>
  <si>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</si>
  <si>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</si>
  <si>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</si>
  <si>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</si>
  <si>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</si>
  <si>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</si>
  <si>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</si>
  <si>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</si>
  <si>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</si>
  <si>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</si>
  <si>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</si>
  <si>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</si>
  <si>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</si>
  <si>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</si>
  <si>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</si>
  <si>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</si>
  <si>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</si>
  <si>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</si>
  <si>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</si>
  <si>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</si>
  <si>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</si>
  <si>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</si>
  <si>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</si>
  <si>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</si>
  <si>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</si>
  <si>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</si>
  <si>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</si>
  <si>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</si>
  <si>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</si>
  <si>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</si>
  <si>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</si>
  <si>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</si>
  <si>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</si>
  <si>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</si>
  <si>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</si>
  <si>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</si>
  <si>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</si>
  <si>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</si>
  <si>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</si>
  <si>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</si>
  <si>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</si>
  <si>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</si>
  <si>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</si>
  <si>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</si>
  <si>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</si>
  <si>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</si>
  <si>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</si>
  <si>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</si>
  <si>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</si>
  <si>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</si>
  <si>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</si>
  <si>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</si>
  <si>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</si>
  <si>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</si>
  <si>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</si>
  <si>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</si>
  <si>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</si>
  <si>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</si>
  <si>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</si>
  <si>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</si>
  <si>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</si>
  <si>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</si>
  <si>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</si>
  <si>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</si>
  <si>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</si>
  <si>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</si>
  <si>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</si>
  <si>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</si>
  <si>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</si>
  <si>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</si>
  <si>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</si>
  <si>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</si>
  <si>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</si>
  <si>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</si>
  <si>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</si>
  <si>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</si>
  <si>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</si>
  <si>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</si>
  <si>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</si>
  <si>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</si>
  <si>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</si>
  <si>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</si>
  <si>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</si>
  <si>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</si>
  <si>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</si>
  <si>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</si>
  <si>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</si>
  <si>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</si>
  <si>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</si>
  <si>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</si>
  <si>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</si>
  <si>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</si>
  <si>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</si>
  <si>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</si>
  <si>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</si>
  <si>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</si>
  <si>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</si>
  <si>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</si>
  <si>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</si>
  <si>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</si>
  <si>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</si>
  <si>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</si>
  <si>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</si>
  <si>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</si>
  <si>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</si>
  <si>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</si>
  <si>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</si>
  <si>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</si>
  <si>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</si>
  <si>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</si>
  <si>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</si>
  <si>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</si>
  <si>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</si>
  <si>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</si>
  <si>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</si>
  <si>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</si>
  <si>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</si>
  <si>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</si>
  <si>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</si>
  <si>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</si>
  <si>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</si>
  <si>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</si>
  <si>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</si>
  <si>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</si>
  <si>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</si>
  <si>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</si>
  <si>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</si>
  <si>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</si>
  <si>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</si>
  <si>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</si>
  <si>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</si>
  <si>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</si>
  <si>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</si>
  <si>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</si>
  <si>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</si>
  <si>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</si>
  <si>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</si>
  <si>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</si>
  <si>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</si>
  <si>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</si>
  <si>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</si>
  <si>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</si>
  <si>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</si>
  <si>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</si>
  <si>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</si>
  <si>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</si>
  <si>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</si>
  <si>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</si>
  <si>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</si>
  <si>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</si>
  <si>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</si>
  <si>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</si>
  <si>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</si>
  <si>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</si>
  <si>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</si>
  <si>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</si>
  <si>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</si>
  <si>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</si>
  <si>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</si>
  <si>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</si>
  <si>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</si>
  <si>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</si>
  <si>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</si>
  <si>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</si>
  <si>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</si>
  <si>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</si>
  <si>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</si>
  <si>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</si>
  <si>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</si>
  <si>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</si>
  <si>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</si>
  <si>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</si>
  <si>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</si>
  <si>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</si>
  <si>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</si>
  <si>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</si>
  <si>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</si>
  <si>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</si>
  <si>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</si>
  <si>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</si>
  <si>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</si>
  <si>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</si>
  <si>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</si>
  <si>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</si>
  <si>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</si>
  <si>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</si>
  <si>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</si>
  <si>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</si>
  <si>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</si>
  <si>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</si>
  <si>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</si>
  <si>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</si>
  <si>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</si>
  <si>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</si>
  <si>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</si>
  <si>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</si>
  <si>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</si>
  <si>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</si>
  <si>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</si>
  <si>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</si>
  <si>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</si>
  <si>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</si>
  <si>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</si>
  <si>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</si>
  <si>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</si>
  <si>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</si>
  <si>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</si>
  <si>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</si>
  <si>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</si>
  <si>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</si>
  <si>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</si>
  <si>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</si>
  <si>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</si>
  <si>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</si>
  <si>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</si>
  <si>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</si>
  <si>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</si>
  <si>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</si>
  <si>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</si>
  <si>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</si>
  <si>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</si>
  <si>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</si>
  <si>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</si>
  <si>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</si>
  <si>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</si>
  <si>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</si>
  <si>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</si>
  <si>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</si>
  <si>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</si>
  <si>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</si>
  <si>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</si>
  <si>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</si>
  <si>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</si>
  <si>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</si>
  <si>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</si>
  <si>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</si>
  <si>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</si>
  <si>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</si>
  <si>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</si>
  <si>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</si>
  <si>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</si>
  <si>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</si>
  <si>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</si>
  <si>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</si>
  <si>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</si>
  <si>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</si>
  <si>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</si>
  <si>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</si>
  <si>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</si>
  <si>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</si>
  <si>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</si>
  <si>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</si>
  <si>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</si>
  <si>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</si>
  <si>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</si>
  <si>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</si>
  <si>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</si>
  <si>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</si>
  <si>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</si>
  <si>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</si>
  <si>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</si>
  <si>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</si>
  <si>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</si>
  <si>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</si>
  <si>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</si>
  <si>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</si>
  <si>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</si>
  <si>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</si>
  <si>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</si>
  <si>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</si>
  <si>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</si>
  <si>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</si>
  <si>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</si>
  <si>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</si>
  <si>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</si>
  <si>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</si>
  <si>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</si>
  <si>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</si>
  <si>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</si>
  <si>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</si>
  <si>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</si>
  <si>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</si>
  <si>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</si>
  <si>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</si>
  <si>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</si>
  <si>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</si>
  <si>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</si>
  <si>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</si>
  <si>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</si>
  <si>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</si>
  <si>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</si>
  <si>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</si>
  <si>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</si>
  <si>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</si>
  <si>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</si>
  <si>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</si>
  <si>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</si>
  <si>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</si>
  <si>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</si>
  <si>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</si>
  <si>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</si>
  <si>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</si>
  <si>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</si>
  <si>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</si>
  <si>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</si>
  <si>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</si>
  <si>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</si>
  <si>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</si>
  <si>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</si>
  <si>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</si>
  <si>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</si>
  <si>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</si>
  <si>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</si>
  <si>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</si>
  <si>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</si>
  <si>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</si>
  <si>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</si>
  <si>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</si>
  <si>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</si>
  <si>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</si>
  <si>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</si>
  <si>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</si>
  <si>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</si>
  <si>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</si>
  <si>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</si>
  <si>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</si>
  <si>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</si>
  <si>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</si>
  <si>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</si>
  <si>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</si>
  <si>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</si>
  <si>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</si>
  <si>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</si>
  <si>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</si>
  <si>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</si>
  <si>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</si>
  <si>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</si>
  <si>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</si>
  <si>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</si>
  <si>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</si>
  <si>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</si>
  <si>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</si>
  <si>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</si>
  <si>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</si>
  <si>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</si>
  <si>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</si>
  <si>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</si>
  <si>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</si>
  <si>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</si>
  <si>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</si>
  <si>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</si>
  <si>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</si>
  <si>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</si>
  <si>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</si>
  <si>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</si>
  <si>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</si>
  <si>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</si>
  <si>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</si>
  <si>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</si>
  <si>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</si>
  <si>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</si>
  <si>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</si>
  <si>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</si>
  <si>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</si>
  <si>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</si>
  <si>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</si>
  <si>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</si>
  <si>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</si>
  <si>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</si>
  <si>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</si>
  <si>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</si>
  <si>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</si>
  <si>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</si>
  <si>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</si>
  <si>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</si>
  <si>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</si>
  <si>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</si>
  <si>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</si>
  <si>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</si>
  <si>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</si>
  <si>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</si>
  <si>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</si>
  <si>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</si>
  <si>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</si>
  <si>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</si>
  <si>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</si>
  <si>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</si>
  <si>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</si>
  <si>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</si>
  <si>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</si>
  <si>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</si>
  <si>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</si>
  <si>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</si>
  <si>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</si>
  <si>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</si>
  <si>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</si>
  <si>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</si>
  <si>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</si>
  <si>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</si>
  <si>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</si>
  <si>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</si>
  <si>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</si>
  <si>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</si>
  <si>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</si>
  <si>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</si>
  <si>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</si>
  <si>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</si>
  <si>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</si>
  <si>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</si>
  <si>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</si>
  <si>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</si>
  <si>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</si>
  <si>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</si>
  <si>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</si>
  <si>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</si>
  <si>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</si>
  <si>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</si>
  <si>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</si>
  <si>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</si>
  <si>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</si>
  <si>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</si>
  <si>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</si>
  <si>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</si>
  <si>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</si>
  <si>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</si>
  <si>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</si>
  <si>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</si>
  <si>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</si>
  <si>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</si>
  <si>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</si>
  <si>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</si>
  <si>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</si>
  <si>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</si>
  <si>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</si>
  <si>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</si>
  <si>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</si>
  <si>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</si>
  <si>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</si>
  <si>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</si>
  <si>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</si>
  <si>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</si>
  <si>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</si>
  <si>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</si>
  <si>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</si>
  <si>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</si>
  <si>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</si>
  <si>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</si>
  <si>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</si>
  <si>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</si>
  <si>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</si>
  <si>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</si>
  <si>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</si>
  <si>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</si>
  <si>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</si>
  <si>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</si>
  <si>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</si>
  <si>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</si>
  <si>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</si>
  <si>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</si>
  <si>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</si>
  <si>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</si>
  <si>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</si>
  <si>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</si>
  <si>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</si>
  <si>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</si>
  <si>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</si>
  <si>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</si>
  <si>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</si>
  <si>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</si>
  <si>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</si>
  <si>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</si>
  <si>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</si>
  <si>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</si>
  <si>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</si>
  <si>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</si>
  <si>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</si>
  <si>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</si>
  <si>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</si>
  <si>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</si>
  <si>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</si>
  <si>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</si>
  <si>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</si>
  <si>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</si>
  <si>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</si>
  <si>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</si>
  <si>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</si>
  <si>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</si>
  <si>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</si>
  <si>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</si>
  <si>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</si>
  <si>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</si>
  <si>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</si>
  <si>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</si>
  <si>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</si>
  <si>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</si>
  <si>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</si>
  <si>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</si>
  <si>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</si>
  <si>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</si>
  <si>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</si>
  <si>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</si>
  <si>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</si>
  <si>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</si>
  <si>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</si>
  <si>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</si>
  <si>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</si>
  <si>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</si>
  <si>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</si>
  <si>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</si>
  <si>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</si>
  <si>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</si>
  <si>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</si>
  <si>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</si>
  <si>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</si>
  <si>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</si>
  <si>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</si>
  <si>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</si>
  <si>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</si>
  <si>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</si>
  <si>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</si>
  <si>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</si>
  <si>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</si>
  <si>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</si>
  <si>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</si>
  <si>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</si>
  <si>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</si>
  <si>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</si>
  <si>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</si>
  <si>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</si>
  <si>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</si>
  <si>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</si>
  <si>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</si>
  <si>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</si>
  <si>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</si>
  <si>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</si>
  <si>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</si>
  <si>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</si>
  <si>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</si>
  <si>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</si>
  <si>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</si>
  <si>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</si>
  <si>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</si>
  <si>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</si>
  <si>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</si>
  <si>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</si>
  <si>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</si>
  <si>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</si>
  <si>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</si>
  <si>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</si>
  <si>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</si>
  <si>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</si>
  <si>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</si>
  <si>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</si>
  <si>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</si>
  <si>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</si>
  <si>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</si>
  <si>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</si>
  <si>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</si>
  <si>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</si>
  <si>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</si>
  <si>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</si>
  <si>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</si>
  <si>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</si>
  <si>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</si>
  <si>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</si>
  <si>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</si>
  <si>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</si>
  <si>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</si>
  <si>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</si>
  <si>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</si>
  <si>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</si>
  <si>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</si>
  <si>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</si>
  <si>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</si>
  <si>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</si>
  <si>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</si>
  <si>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</si>
  <si>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</si>
  <si>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</si>
  <si>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</si>
  <si>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</si>
  <si>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</si>
  <si>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</si>
  <si>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</si>
  <si>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</si>
  <si>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</si>
  <si>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</si>
  <si>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</si>
  <si>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</si>
  <si>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</si>
  <si>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</si>
  <si>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</si>
  <si>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</si>
  <si>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</si>
  <si>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</si>
  <si>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</si>
  <si>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</si>
  <si>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</si>
  <si>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</si>
  <si>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</si>
  <si>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</si>
  <si>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</si>
  <si>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</si>
  <si>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</si>
  <si>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</si>
  <si>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</si>
  <si>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</si>
  <si>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</si>
  <si>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</si>
  <si>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</si>
  <si>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</si>
  <si>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</si>
  <si>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</si>
  <si>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</si>
  <si>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</si>
  <si>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</si>
  <si>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</si>
  <si>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</si>
  <si>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</si>
  <si>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</si>
  <si>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</si>
  <si>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</si>
  <si>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</si>
  <si>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</si>
  <si>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</si>
  <si>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</si>
  <si>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</si>
  <si>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</si>
  <si>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</si>
  <si>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</si>
  <si>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</si>
  <si>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</si>
  <si>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</si>
  <si>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</si>
  <si>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</si>
  <si>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</si>
  <si>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</si>
  <si>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</si>
  <si>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</si>
  <si>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</si>
  <si>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</si>
  <si>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</si>
  <si>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</si>
  <si>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</si>
  <si>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</si>
  <si>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</si>
  <si>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</si>
  <si>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</si>
  <si>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</si>
  <si>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</si>
  <si>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</si>
  <si>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</si>
  <si>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</si>
  <si>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</si>
  <si>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</si>
  <si>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</si>
  <si>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</si>
  <si>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</si>
  <si>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</si>
  <si>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</si>
  <si>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</si>
  <si>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</si>
  <si>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</si>
  <si>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</si>
  <si>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</si>
  <si>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</si>
  <si>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</si>
  <si>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</si>
  <si>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</si>
  <si>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</si>
  <si>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</si>
  <si>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</si>
  <si>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</si>
  <si>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</si>
  <si>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</si>
  <si>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</si>
  <si>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</si>
  <si>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</si>
  <si>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</si>
  <si>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</si>
  <si>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</si>
  <si>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</si>
  <si>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</si>
  <si>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</si>
  <si>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</si>
  <si>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</si>
  <si>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</si>
  <si>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</si>
  <si>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</si>
  <si>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</si>
  <si>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</si>
  <si>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</si>
  <si>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</si>
  <si>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</si>
  <si>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</si>
  <si>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</si>
  <si>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</si>
  <si>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</si>
  <si>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</si>
  <si>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</si>
  <si>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</si>
  <si>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</si>
  <si>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</si>
  <si>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</si>
  <si>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</si>
  <si>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</si>
  <si>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</si>
  <si>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</si>
  <si>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</si>
  <si>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</si>
  <si>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</si>
  <si>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</si>
  <si>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</si>
  <si>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</si>
  <si>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</si>
  <si>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</si>
  <si>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</si>
  <si>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</si>
  <si>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</si>
  <si>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</si>
  <si>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</si>
  <si>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</si>
  <si>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</si>
  <si>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</si>
  <si>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</si>
  <si>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</si>
  <si>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</si>
  <si>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</si>
  <si>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</si>
  <si>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</si>
  <si>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</si>
  <si>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</si>
  <si>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</si>
  <si>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</si>
  <si>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</si>
  <si>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</si>
  <si>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</si>
  <si>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</si>
  <si>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</si>
  <si>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</si>
  <si>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</si>
  <si>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</si>
  <si>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</si>
  <si>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</si>
  <si>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</si>
  <si>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</si>
  <si>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</si>
  <si>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</si>
  <si>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</si>
  <si>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</si>
  <si>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</si>
  <si>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</si>
  <si>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</si>
  <si>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</si>
  <si>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</si>
  <si>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</si>
  <si>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</si>
  <si>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</si>
  <si>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</si>
  <si>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</si>
  <si>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</si>
  <si>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</si>
  <si>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</si>
  <si>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</si>
  <si>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</si>
  <si>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</si>
  <si>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</si>
  <si>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</si>
  <si>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</si>
  <si>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</si>
  <si>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</si>
  <si>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</si>
  <si>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</si>
  <si>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</si>
  <si>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</si>
  <si>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</si>
  <si>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</si>
  <si>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</si>
  <si>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</si>
  <si>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</si>
  <si>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</si>
  <si>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</si>
  <si>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</si>
  <si>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</si>
  <si>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</si>
  <si>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</si>
  <si>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</si>
  <si>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</si>
  <si>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</si>
  <si>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</si>
  <si>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</si>
  <si>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</si>
  <si>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</si>
  <si>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</si>
  <si>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</si>
  <si>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</si>
  <si>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</si>
  <si>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</si>
  <si>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</si>
  <si>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</si>
  <si>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</si>
  <si>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</si>
  <si>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</si>
  <si>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</si>
  <si>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</si>
  <si>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</si>
  <si>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</si>
  <si>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</si>
  <si>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</si>
  <si>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</si>
  <si>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</si>
  <si>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</si>
  <si>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</si>
  <si>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</si>
  <si>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</si>
  <si>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</si>
  <si>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</si>
  <si>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</si>
  <si>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</si>
  <si>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</si>
  <si>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</si>
  <si>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</si>
  <si>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</si>
  <si>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</si>
  <si>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</si>
  <si>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</si>
  <si>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</si>
  <si>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</si>
  <si>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</si>
  <si>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</si>
  <si>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</si>
  <si>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</si>
  <si>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</si>
  <si>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</si>
  <si>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</si>
  <si>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</si>
  <si>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</si>
  <si>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</si>
  <si>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</si>
  <si>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</si>
  <si>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</si>
  <si>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</si>
  <si>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</si>
  <si>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</si>
  <si>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</si>
  <si>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</si>
  <si>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</si>
  <si>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</si>
  <si>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</si>
  <si>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</si>
  <si>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</si>
  <si>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</si>
  <si>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</si>
  <si>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</si>
  <si>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</si>
  <si>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</si>
  <si>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</si>
  <si>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</si>
  <si>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</si>
  <si>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</si>
  <si>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</si>
  <si>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</si>
  <si>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</si>
  <si>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</si>
  <si>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</si>
  <si>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</si>
  <si>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</si>
  <si>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</si>
  <si>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</si>
  <si>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</si>
  <si>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</si>
  <si>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</si>
  <si>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</si>
  <si>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</si>
  <si>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</si>
  <si>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</si>
  <si>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</si>
  <si>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</si>
  <si>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</si>
  <si>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</si>
  <si>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</si>
  <si>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</si>
  <si>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</si>
  <si>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</si>
  <si>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</si>
  <si>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</si>
  <si>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</si>
  <si>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</si>
  <si>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</si>
  <si>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</si>
  <si>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</si>
  <si>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</si>
  <si>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</si>
  <si>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</si>
  <si>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</si>
  <si>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</si>
  <si>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</si>
  <si>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</si>
  <si>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</si>
  <si>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</si>
  <si>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</si>
  <si>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</si>
  <si>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</si>
  <si>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</si>
  <si>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</si>
  <si>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</si>
  <si>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</si>
  <si>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</si>
  <si>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</si>
  <si>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</si>
  <si>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</si>
  <si>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</si>
  <si>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</si>
  <si>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</si>
  <si>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</si>
  <si>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</si>
  <si>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</si>
  <si>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</si>
  <si>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</si>
  <si>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</si>
  <si>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</si>
  <si>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</si>
  <si>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</si>
  <si>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</si>
  <si>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</si>
  <si>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</si>
  <si>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</si>
  <si>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</si>
  <si>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</si>
  <si>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</si>
  <si>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</si>
  <si>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</si>
  <si>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</si>
  <si>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</si>
  <si>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</si>
  <si>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</si>
  <si>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</si>
  <si>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</si>
  <si>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</si>
  <si>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</si>
  <si>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</si>
  <si>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</si>
  <si>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</si>
  <si>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</si>
  <si>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</si>
  <si>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</si>
  <si>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</si>
  <si>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</si>
  <si>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</si>
  <si>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</si>
  <si>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</si>
  <si>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</si>
  <si>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</si>
  <si>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</si>
  <si>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</si>
  <si>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</si>
  <si>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</si>
  <si>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</si>
  <si>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</si>
  <si>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</si>
  <si>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</si>
  <si>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</si>
  <si>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</si>
  <si>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</si>
  <si>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</si>
  <si>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</si>
  <si>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</si>
  <si>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</si>
  <si>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</si>
  <si>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</si>
  <si>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</si>
  <si>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</si>
  <si>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</si>
  <si>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</si>
  <si>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</si>
  <si>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</si>
  <si>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</si>
  <si>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</si>
  <si>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</si>
  <si>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</si>
  <si>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</si>
  <si>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</si>
  <si>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</si>
  <si>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</si>
  <si>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</si>
  <si>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</si>
  <si>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</si>
  <si>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</si>
  <si>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</si>
  <si>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</si>
  <si>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</si>
  <si>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</si>
  <si>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</si>
  <si>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</si>
  <si>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</si>
  <si>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</si>
  <si>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</si>
  <si>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</si>
  <si>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</si>
  <si>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</si>
  <si>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</si>
  <si>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</si>
  <si>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</si>
  <si>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</si>
  <si>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</si>
  <si>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</si>
  <si>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</si>
  <si>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</si>
  <si>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</si>
  <si>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</si>
  <si>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</si>
  <si>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</si>
  <si>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</si>
  <si>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</si>
  <si>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</si>
  <si>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</si>
  <si>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</si>
  <si>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</si>
  <si>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</si>
  <si>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</si>
  <si>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</si>
  <si>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</si>
  <si>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</si>
  <si>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</si>
  <si>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</si>
  <si>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</si>
  <si>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</si>
  <si>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</si>
  <si>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</si>
  <si>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</si>
  <si>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</si>
  <si>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</si>
  <si>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</si>
  <si>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</si>
  <si>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</si>
  <si>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</si>
  <si>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</si>
  <si>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</si>
  <si>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</si>
  <si>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</si>
  <si>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</si>
  <si>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</si>
  <si>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</si>
  <si>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</si>
  <si>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</si>
  <si>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</si>
  <si>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</si>
  <si>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</si>
  <si>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</si>
  <si>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</si>
  <si>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</si>
  <si>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</si>
  <si>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</si>
  <si>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</si>
  <si>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</si>
  <si>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</si>
  <si>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</si>
  <si>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</si>
  <si>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</si>
  <si>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</si>
  <si>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</si>
  <si>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</si>
  <si>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</si>
  <si>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</si>
  <si>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</si>
  <si>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</si>
  <si>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</si>
  <si>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</si>
  <si>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</si>
  <si>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</si>
  <si>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</si>
  <si>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</si>
  <si>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</si>
  <si>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</si>
  <si>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</si>
  <si>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</si>
  <si>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</si>
  <si>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</si>
  <si>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</si>
  <si>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</si>
  <si>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</si>
  <si>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</si>
  <si>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</si>
  <si>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</si>
  <si>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</si>
  <si>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</si>
  <si>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</si>
  <si>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</si>
  <si>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</si>
  <si>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</si>
  <si>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</si>
  <si>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</si>
  <si>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</si>
  <si>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</si>
  <si>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</si>
  <si>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</si>
  <si>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</si>
  <si>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</si>
  <si>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</si>
  <si>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</si>
  <si>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</si>
  <si>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</si>
  <si>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</si>
  <si>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</si>
  <si>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</si>
  <si>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</si>
  <si>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</si>
  <si>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</si>
  <si>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</si>
  <si>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</si>
  <si>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</si>
  <si>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</si>
  <si>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</si>
  <si>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</si>
  <si>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</si>
  <si>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</si>
  <si>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</si>
  <si>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</si>
  <si>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</si>
  <si>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</si>
  <si>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</si>
  <si>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</si>
  <si>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</si>
  <si>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</si>
  <si>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</si>
  <si>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</si>
  <si>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</si>
  <si>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</si>
  <si>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</si>
  <si>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</si>
  <si>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</si>
  <si>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</si>
  <si>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</si>
  <si>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</si>
  <si>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</si>
  <si>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</si>
  <si>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</si>
  <si>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</si>
  <si>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</si>
  <si>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</si>
  <si>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</si>
  <si>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</si>
  <si>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</si>
  <si>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</si>
  <si>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</si>
  <si>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</si>
  <si>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</si>
  <si>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</si>
  <si>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</si>
  <si>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</si>
  <si>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</si>
  <si>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</si>
  <si>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</si>
  <si>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</si>
  <si>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</si>
  <si>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</si>
  <si>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</si>
  <si>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</si>
  <si>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</si>
  <si>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</si>
  <si>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</si>
  <si>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</si>
  <si>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</si>
  <si>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</si>
  <si>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</si>
  <si>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</si>
  <si>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</si>
  <si>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</si>
  <si>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</si>
  <si>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</si>
  <si>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</si>
  <si>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</si>
  <si>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</si>
  <si>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</si>
  <si>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</si>
  <si>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</si>
  <si>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</si>
  <si>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</si>
  <si>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</si>
  <si>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</si>
  <si>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</si>
  <si>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</si>
  <si>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</si>
  <si>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</si>
  <si>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</si>
  <si>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</si>
  <si>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</si>
  <si>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</si>
  <si>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</si>
  <si>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</si>
  <si>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</si>
  <si>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</si>
  <si>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</si>
  <si>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</si>
  <si>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</si>
  <si>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</si>
  <si>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</si>
  <si>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</si>
  <si>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</si>
  <si>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</si>
  <si>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</si>
  <si>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</si>
  <si>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</si>
  <si>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</si>
  <si>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</si>
  <si>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</si>
  <si>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</si>
  <si>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</si>
  <si>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</si>
  <si>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</si>
  <si>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</si>
  <si>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</si>
  <si>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</si>
  <si>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</si>
  <si>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</si>
  <si>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</si>
  <si>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</si>
  <si>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</si>
  <si>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</si>
  <si>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</si>
  <si>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</si>
  <si>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</si>
  <si>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</si>
  <si>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</si>
  <si>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</si>
  <si>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</si>
  <si>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</si>
  <si>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</si>
  <si>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</si>
  <si>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</si>
  <si>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</si>
  <si>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</si>
  <si>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</si>
  <si>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</si>
  <si>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</si>
  <si>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</si>
  <si>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</si>
  <si>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</si>
  <si>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</si>
  <si>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</si>
  <si>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</si>
  <si>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</si>
  <si>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</si>
  <si>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</si>
  <si>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</si>
  <si>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</si>
  <si>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</si>
  <si>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</si>
  <si>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</si>
  <si>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</si>
  <si>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</si>
  <si>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</si>
  <si>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</si>
  <si>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</si>
  <si>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</si>
  <si>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</si>
  <si>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</si>
  <si>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</si>
  <si>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</si>
  <si>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</si>
  <si>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</si>
  <si>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</si>
  <si>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</si>
  <si>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</si>
  <si>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</si>
  <si>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</si>
  <si>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</si>
  <si>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</si>
  <si>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</si>
  <si>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</si>
  <si>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</si>
  <si>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</si>
  <si>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</si>
  <si>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</si>
  <si>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</si>
  <si>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</si>
  <si>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</si>
  <si>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</si>
  <si>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</si>
  <si>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</si>
  <si>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</si>
  <si>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</si>
  <si>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</si>
  <si>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</si>
  <si>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</si>
  <si>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</si>
  <si>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</si>
  <si>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</si>
  <si>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</si>
  <si>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</si>
  <si>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</si>
  <si>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</si>
  <si>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</si>
  <si>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</si>
  <si>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</si>
  <si>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</si>
  <si>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</si>
  <si>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</si>
  <si>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</si>
  <si>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</si>
  <si>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</si>
  <si>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</si>
  <si>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</si>
  <si>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</si>
  <si>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</si>
  <si>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</si>
  <si>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</si>
  <si>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</si>
  <si>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</si>
  <si>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</si>
  <si>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</si>
  <si>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</si>
  <si>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</si>
  <si>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</si>
  <si>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</si>
  <si>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</si>
  <si>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</si>
  <si>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</si>
  <si>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</si>
  <si>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</si>
  <si>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</si>
  <si>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</si>
  <si>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</si>
  <si>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</si>
  <si>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</si>
  <si>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</si>
  <si>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</si>
  <si>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</si>
  <si>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</si>
  <si>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</si>
  <si>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</si>
  <si>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</si>
  <si>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</si>
  <si>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</si>
  <si>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</si>
  <si>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</si>
  <si>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</si>
  <si>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</si>
  <si>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</si>
  <si>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</si>
  <si>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</si>
  <si>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</si>
  <si>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</si>
  <si>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</si>
  <si>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</si>
  <si>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</si>
  <si>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</si>
  <si>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</si>
  <si>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</si>
  <si>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</si>
  <si>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</si>
  <si>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</si>
  <si>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</si>
  <si>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</si>
  <si>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</si>
  <si>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</si>
  <si>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</si>
  <si>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</si>
  <si>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</si>
  <si>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</si>
  <si>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</si>
  <si>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</si>
  <si>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</si>
  <si>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</si>
  <si>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</si>
  <si>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</si>
  <si>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</si>
  <si>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</si>
  <si>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</si>
  <si>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</si>
  <si>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</si>
  <si>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</si>
  <si>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</si>
  <si>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</si>
  <si>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</si>
  <si>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</si>
  <si>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</si>
  <si>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</si>
  <si>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</si>
  <si>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</si>
  <si>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</si>
  <si>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</si>
  <si>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</si>
  <si>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</si>
  <si>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</si>
  <si>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</si>
  <si>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</si>
  <si>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</si>
  <si>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</si>
  <si>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</si>
  <si>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</si>
  <si>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</si>
  <si>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</si>
  <si>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</si>
  <si>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</si>
  <si>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</si>
  <si>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</si>
  <si>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</si>
  <si>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</si>
  <si>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</si>
  <si>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</si>
  <si>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</si>
  <si>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</si>
  <si>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</si>
  <si>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</si>
  <si>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</si>
  <si>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</si>
  <si>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</si>
  <si>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</si>
  <si>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</si>
  <si>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</si>
  <si>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</si>
  <si>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</si>
  <si>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</si>
  <si>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</si>
  <si>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</si>
  <si>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</si>
  <si>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</si>
  <si>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</si>
  <si>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</si>
  <si>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</si>
  <si>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</si>
  <si>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</si>
  <si>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</si>
  <si>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</si>
  <si>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</si>
  <si>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</si>
  <si>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</si>
  <si>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</si>
  <si>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</si>
  <si>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</si>
  <si>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</si>
  <si>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</si>
  <si>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</si>
  <si>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</si>
  <si>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</si>
  <si>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</si>
  <si>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</si>
  <si>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</si>
  <si>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</si>
  <si>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</si>
  <si>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</si>
  <si>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</si>
  <si>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</si>
  <si>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</si>
  <si>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</si>
  <si>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</si>
  <si>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</si>
  <si>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</si>
  <si>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</si>
  <si>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</si>
  <si>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</si>
  <si>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</si>
  <si>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</si>
  <si>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</si>
  <si>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</si>
  <si>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</si>
  <si>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</si>
  <si>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</si>
  <si>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</si>
  <si>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</si>
  <si>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</si>
  <si>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</si>
  <si>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</si>
  <si>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</si>
  <si>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</si>
  <si>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</si>
  <si>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</si>
  <si>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</si>
  <si>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</si>
  <si>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</si>
  <si>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</si>
  <si>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</si>
  <si>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</si>
  <si>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</si>
  <si>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</si>
  <si>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</si>
  <si>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</si>
  <si>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</si>
  <si>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</si>
  <si>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</si>
  <si>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</si>
  <si>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</si>
  <si>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</si>
  <si>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</si>
  <si>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</si>
  <si>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</si>
  <si>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</si>
  <si>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</si>
  <si>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</si>
  <si>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</si>
  <si>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</si>
  <si>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</si>
  <si>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</si>
  <si>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</si>
  <si>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</si>
  <si>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</si>
  <si>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</si>
  <si>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</si>
  <si>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</si>
  <si>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</si>
  <si>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</si>
  <si>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</si>
  <si>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</si>
  <si>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</si>
  <si>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</si>
  <si>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</si>
  <si>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</si>
  <si>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</si>
  <si>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</si>
  <si>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</si>
  <si>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</si>
  <si>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</si>
  <si>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</si>
  <si>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</si>
  <si>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</si>
  <si>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</si>
  <si>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</si>
  <si>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</si>
  <si>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</si>
  <si>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</si>
  <si>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</si>
  <si>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</si>
  <si>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</si>
  <si>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</si>
  <si>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</si>
  <si>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</si>
  <si>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</si>
  <si>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</si>
  <si>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</si>
  <si>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</si>
  <si>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</si>
  <si>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</si>
  <si>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</si>
  <si>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</si>
  <si>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</si>
  <si>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</si>
  <si>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</si>
  <si>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</si>
  <si>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</si>
  <si>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</si>
  <si>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</si>
  <si>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</si>
  <si>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</si>
  <si>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</si>
  <si>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</si>
  <si>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</si>
  <si>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</si>
  <si>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</si>
  <si>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</si>
  <si>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</si>
  <si>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</si>
  <si>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</si>
  <si>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</si>
  <si>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</si>
  <si>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</si>
  <si>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</si>
  <si>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</si>
  <si>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</si>
  <si>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</si>
  <si>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</si>
  <si>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</si>
  <si>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</si>
  <si>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</si>
  <si>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</si>
  <si>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</si>
  <si>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</si>
  <si>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</si>
  <si>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</si>
  <si>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</si>
  <si>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</si>
  <si>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</si>
  <si>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</si>
  <si>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</si>
  <si>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</si>
  <si>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</si>
  <si>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</si>
  <si>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</si>
  <si>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</si>
  <si>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</si>
  <si>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</si>
  <si>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</si>
  <si>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</si>
  <si>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</si>
  <si>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</si>
  <si>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</si>
  <si>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</si>
  <si>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</si>
  <si>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</si>
  <si>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</si>
  <si>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</si>
  <si>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</si>
  <si>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</si>
  <si>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</si>
  <si>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</si>
  <si>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</si>
  <si>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</si>
  <si>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</si>
  <si>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</si>
  <si>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</si>
  <si>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</si>
  <si>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</si>
  <si>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</si>
  <si>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</si>
  <si>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</si>
  <si>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</si>
  <si>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</si>
  <si>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</si>
  <si>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</si>
  <si>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</si>
  <si>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</si>
  <si>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</si>
  <si>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</si>
  <si>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</si>
  <si>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</si>
  <si>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</si>
  <si>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</si>
  <si>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</si>
  <si>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</si>
  <si>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</si>
  <si>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</si>
  <si>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</si>
  <si>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</si>
  <si>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</si>
  <si>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</si>
  <si>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</si>
  <si>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</si>
  <si>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</si>
  <si>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</si>
  <si>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</si>
  <si>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</si>
  <si>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</si>
  <si>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</si>
  <si>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</si>
  <si>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</si>
  <si>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</si>
  <si>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</si>
  <si>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</si>
  <si>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</si>
  <si>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</si>
  <si>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</si>
  <si>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</si>
  <si>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</si>
  <si>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</si>
  <si>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</si>
  <si>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</si>
  <si>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</si>
  <si>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</si>
  <si>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</si>
  <si>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</si>
  <si>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</si>
  <si>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</si>
  <si>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</si>
  <si>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</si>
  <si>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</si>
  <si>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</si>
  <si>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</si>
  <si>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</si>
  <si>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</si>
  <si>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</si>
  <si>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</si>
  <si>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</si>
  <si>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</si>
  <si>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</si>
  <si>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</si>
  <si>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</si>
  <si>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</si>
  <si>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</si>
  <si>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</si>
  <si>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</si>
  <si>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</si>
  <si>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</si>
  <si>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</si>
  <si>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</si>
  <si>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</si>
  <si>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</si>
  <si>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</si>
  <si>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</si>
  <si>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</si>
  <si>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</si>
  <si>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</si>
  <si>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</si>
  <si>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</si>
  <si>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</si>
  <si>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</si>
  <si>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</si>
  <si>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</si>
  <si>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</si>
  <si>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</si>
  <si>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</si>
  <si>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</si>
  <si>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</si>
  <si>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</si>
  <si>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</si>
  <si>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</si>
  <si>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</si>
  <si>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</si>
  <si>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</si>
  <si>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</si>
  <si>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</si>
  <si>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</si>
  <si>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</si>
  <si>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</si>
  <si>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</si>
  <si>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</si>
  <si>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</si>
  <si>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</si>
  <si>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</si>
  <si>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</si>
  <si>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</si>
  <si>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</si>
  <si>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</si>
  <si>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</si>
  <si>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</si>
  <si>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</si>
  <si>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</si>
  <si>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</si>
  <si>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</si>
  <si>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</si>
  <si>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</si>
  <si>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</si>
  <si>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</si>
  <si>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</si>
  <si>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</si>
  <si>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</si>
  <si>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</si>
  <si>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</si>
  <si>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</si>
  <si>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</si>
  <si>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</si>
  <si>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</si>
  <si>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</si>
  <si>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</si>
  <si>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</si>
  <si>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</si>
  <si>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</si>
  <si>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</si>
  <si>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</si>
  <si>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</si>
  <si>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</si>
  <si>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</si>
  <si>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</si>
  <si>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</si>
  <si>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</si>
  <si>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</si>
  <si>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</si>
  <si>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</si>
  <si>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</si>
  <si>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</si>
  <si>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</si>
  <si>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</si>
  <si>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</si>
  <si>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</si>
  <si>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</si>
  <si>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</si>
  <si>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</si>
  <si>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</si>
  <si>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</si>
  <si>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</si>
  <si>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</si>
  <si>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</si>
  <si>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</si>
  <si>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</si>
  <si>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</si>
  <si>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</si>
  <si>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</si>
  <si>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</si>
  <si>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</si>
  <si>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</si>
  <si>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</si>
  <si>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</si>
  <si>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</si>
  <si>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</si>
  <si>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</si>
  <si>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</si>
  <si>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</si>
  <si>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</si>
  <si>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</si>
  <si>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</si>
  <si>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</si>
  <si>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</si>
  <si>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</si>
  <si>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</si>
  <si>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</si>
  <si>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</si>
  <si>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</si>
  <si>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</si>
  <si>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</si>
  <si>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</si>
  <si>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</si>
  <si>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</si>
  <si>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</si>
  <si>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</si>
  <si>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</si>
  <si>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</si>
  <si>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</si>
  <si>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</si>
  <si>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</si>
  <si>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</si>
  <si>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</si>
  <si>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</si>
  <si>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</si>
  <si>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</si>
  <si>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</si>
  <si>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</si>
  <si>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</si>
  <si>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</si>
  <si>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</si>
  <si>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</si>
  <si>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</si>
  <si>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</si>
  <si>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</si>
  <si>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</si>
  <si>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</si>
  <si>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</si>
  <si>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</si>
  <si>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</si>
  <si>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</si>
  <si>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</si>
  <si>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</si>
  <si>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</si>
  <si>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</si>
  <si>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</si>
  <si>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</si>
  <si>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</si>
  <si>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</si>
  <si>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</si>
  <si>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</si>
  <si>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</si>
  <si>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</si>
  <si>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</si>
  <si>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</si>
  <si>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</si>
  <si>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</si>
  <si>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</si>
  <si>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</si>
  <si>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</si>
  <si>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</si>
  <si>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</si>
  <si>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</si>
  <si>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</si>
  <si>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</si>
  <si>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</si>
  <si>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</si>
  <si>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</si>
  <si>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</si>
  <si>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</si>
  <si>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</si>
  <si>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</si>
  <si>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</si>
  <si>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</si>
  <si>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</si>
  <si>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</si>
  <si>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</si>
  <si>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</si>
  <si>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</si>
  <si>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</si>
  <si>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</si>
  <si>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</si>
  <si>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</si>
  <si>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</si>
  <si>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</si>
  <si>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</si>
  <si>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</si>
  <si>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</si>
  <si>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</si>
  <si>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</si>
  <si>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</si>
  <si>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</si>
  <si>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</si>
  <si>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</si>
  <si>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</si>
  <si>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</si>
  <si>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</si>
  <si>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</si>
  <si>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</si>
  <si>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</si>
  <si>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</si>
  <si>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</si>
  <si>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</si>
  <si>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</si>
  <si>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</si>
  <si>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</si>
  <si>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</si>
  <si>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</si>
  <si>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</si>
  <si>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</si>
  <si>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</si>
  <si>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</si>
  <si>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</si>
  <si>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</si>
  <si>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</si>
  <si>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</si>
  <si>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</si>
  <si>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</si>
  <si>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</si>
  <si>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</si>
  <si>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</si>
  <si>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</si>
  <si>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</si>
  <si>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</si>
  <si>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</si>
  <si>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</si>
  <si>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</si>
  <si>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</si>
  <si>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</si>
  <si>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</si>
  <si>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</si>
  <si>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</si>
  <si>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</si>
  <si>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</si>
  <si>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</si>
  <si>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</si>
  <si>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</si>
  <si>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</si>
  <si>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</si>
  <si>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</si>
  <si>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</si>
  <si>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</si>
  <si>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</si>
  <si>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</si>
  <si>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</si>
  <si>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</si>
  <si>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</si>
  <si>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</si>
  <si>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</si>
  <si>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</si>
  <si>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</si>
  <si>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</si>
  <si>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</si>
  <si>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</si>
  <si>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</si>
  <si>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</si>
  <si>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</si>
  <si>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</si>
  <si>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</si>
  <si>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</si>
  <si>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</si>
  <si>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</si>
  <si>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</si>
  <si>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</si>
  <si>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</si>
  <si>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</si>
  <si>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</si>
  <si>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</si>
  <si>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</si>
  <si>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</si>
  <si>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</si>
  <si>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</si>
  <si>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</si>
  <si>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</si>
  <si>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</si>
  <si>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</si>
  <si>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</si>
  <si>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</si>
  <si>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</si>
  <si>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</si>
  <si>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</si>
  <si>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</si>
  <si>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</si>
  <si>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</si>
  <si>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</si>
  <si>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</si>
  <si>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</si>
  <si>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</si>
  <si>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</si>
  <si>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</si>
  <si>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</si>
  <si>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</si>
  <si>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</si>
  <si>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</si>
  <si>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</si>
  <si>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</si>
  <si>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</si>
  <si>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</si>
  <si>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</si>
  <si>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</si>
  <si>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</si>
  <si>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</si>
  <si>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</si>
  <si>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</si>
  <si>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</si>
  <si>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</si>
  <si>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</si>
  <si>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</si>
  <si>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</si>
  <si>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</si>
  <si>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</si>
  <si>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</si>
  <si>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</si>
  <si>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</si>
  <si>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</si>
  <si>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</si>
  <si>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</si>
  <si>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</si>
  <si>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</si>
  <si>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</si>
  <si>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</si>
  <si>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</si>
  <si>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</si>
  <si>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</si>
  <si>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</si>
  <si>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</si>
  <si>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</si>
  <si>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</si>
  <si>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</si>
  <si>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</si>
  <si>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</si>
  <si>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</si>
  <si>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</si>
  <si>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</si>
  <si>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</si>
  <si>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</si>
  <si>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</si>
  <si>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</si>
  <si>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</si>
  <si>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</si>
  <si>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</si>
  <si>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</si>
  <si>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</si>
  <si>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</si>
  <si>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</si>
  <si>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</si>
  <si>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</si>
  <si>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</si>
  <si>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</si>
  <si>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</si>
  <si>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</si>
  <si>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</si>
  <si>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</si>
  <si>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</si>
  <si>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</si>
  <si>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</si>
  <si>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</si>
  <si>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</si>
  <si>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</si>
  <si>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</si>
  <si>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</si>
  <si>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</si>
  <si>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</si>
  <si>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</si>
  <si>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</si>
  <si>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</si>
  <si>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</si>
  <si>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</si>
  <si>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</si>
  <si>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</si>
  <si>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</si>
  <si>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</si>
  <si>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</si>
  <si>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</si>
  <si>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</si>
  <si>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</si>
  <si>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</si>
  <si>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</si>
  <si>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</si>
  <si>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</si>
  <si>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</si>
  <si>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</si>
  <si>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</si>
  <si>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</si>
  <si>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</si>
  <si>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</si>
  <si>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</si>
  <si>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</si>
  <si>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</si>
  <si>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</si>
  <si>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</si>
  <si>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</si>
  <si>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</si>
  <si>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</si>
  <si>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</si>
  <si>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</si>
  <si>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</si>
  <si>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</si>
  <si>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</si>
  <si>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</si>
  <si>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</si>
  <si>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</si>
  <si>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</si>
  <si>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</si>
  <si>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</si>
  <si>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</si>
  <si>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</si>
  <si>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</si>
  <si>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</si>
  <si>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</si>
  <si>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</si>
  <si>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</si>
  <si>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</si>
  <si>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</si>
  <si>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</si>
  <si>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</si>
  <si>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</si>
  <si>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</si>
  <si>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</si>
  <si>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</si>
  <si>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</si>
  <si>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</si>
  <si>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</si>
  <si>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</si>
  <si>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</si>
  <si>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</si>
  <si>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</si>
  <si>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</si>
  <si>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</si>
  <si>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</si>
  <si>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</si>
  <si>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</si>
  <si>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</si>
  <si>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</si>
  <si>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</si>
  <si>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</si>
  <si>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</si>
  <si>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</si>
  <si>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</si>
  <si>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</si>
  <si>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</si>
  <si>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</si>
  <si>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</si>
  <si>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</si>
  <si>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</si>
  <si>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</si>
  <si>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</si>
  <si>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</si>
  <si>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</si>
  <si>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</si>
  <si>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</si>
  <si>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</si>
  <si>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</si>
  <si>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</si>
  <si>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</si>
  <si>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</si>
  <si>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</si>
  <si>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</si>
  <si>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</si>
  <si>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</si>
  <si>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</si>
  <si>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</si>
  <si>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</si>
  <si>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</si>
  <si>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</si>
  <si>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</si>
  <si>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</si>
  <si>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</si>
  <si>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</si>
  <si>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</si>
  <si>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</si>
  <si>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</si>
  <si>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</si>
  <si>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</si>
  <si>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</si>
  <si>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</si>
  <si>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</si>
  <si>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</si>
  <si>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</si>
  <si>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</si>
  <si>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</si>
  <si>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</si>
  <si>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</si>
  <si>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</si>
  <si>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</si>
  <si>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</si>
  <si>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</si>
  <si>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</si>
  <si>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</si>
  <si>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</si>
  <si>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</si>
  <si>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</si>
  <si>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</si>
  <si>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</si>
  <si>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</si>
  <si>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</si>
  <si>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</si>
  <si>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</si>
  <si>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</si>
  <si>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</si>
  <si>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</si>
  <si>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</si>
  <si>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</si>
  <si>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</si>
  <si>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</si>
  <si>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</si>
  <si>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</si>
  <si>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</si>
  <si>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</si>
  <si>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</si>
  <si>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</si>
  <si>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</si>
  <si>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</si>
  <si>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</si>
  <si>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</si>
  <si>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</si>
  <si>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</si>
  <si>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</si>
  <si>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</si>
  <si>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</si>
  <si>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</si>
  <si>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</si>
  <si>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</si>
  <si>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</si>
  <si>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</si>
  <si>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</si>
  <si>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</si>
  <si>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</si>
  <si>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</si>
  <si>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</si>
  <si>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</si>
  <si>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</si>
  <si>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</si>
  <si>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</si>
  <si>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</si>
  <si>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</si>
  <si>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</si>
  <si>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</si>
  <si>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</si>
  <si>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</si>
  <si>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</si>
  <si>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</si>
  <si>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</si>
  <si>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</si>
  <si>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</si>
  <si>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</si>
  <si>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</si>
  <si>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</si>
  <si>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</si>
  <si>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</si>
  <si>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</si>
  <si>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</si>
  <si>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</si>
  <si>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</si>
  <si>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</si>
  <si>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</si>
  <si>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</si>
  <si>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</si>
  <si>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</si>
  <si>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</si>
  <si>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</si>
  <si>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</si>
  <si>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</si>
  <si>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</si>
  <si>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</si>
  <si>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</si>
  <si>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</si>
  <si>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</si>
  <si>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</si>
  <si>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</si>
  <si>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</si>
  <si>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</si>
  <si>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</si>
  <si>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</si>
  <si>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</si>
  <si>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</si>
  <si>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</si>
  <si>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</si>
  <si>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</si>
  <si>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</si>
  <si>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</si>
  <si>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</si>
  <si>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</si>
  <si>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</si>
  <si>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</si>
  <si>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</si>
  <si>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</si>
  <si>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</si>
  <si>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</si>
  <si>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</si>
  <si>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</si>
  <si>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</si>
  <si>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</si>
  <si>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</si>
  <si>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</si>
  <si>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</si>
  <si>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</si>
  <si>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</si>
  <si>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</si>
  <si>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</si>
  <si>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</si>
  <si>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</si>
  <si>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</si>
  <si>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</si>
  <si>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</si>
  <si>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</si>
  <si>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</si>
  <si>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</si>
  <si>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</si>
  <si>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</si>
  <si>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</si>
  <si>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</si>
  <si>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</si>
  <si>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</si>
  <si>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</si>
  <si>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</si>
  <si>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</si>
  <si>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</si>
  <si>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</si>
  <si>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</si>
  <si>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</si>
  <si>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</si>
  <si>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</si>
  <si>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</si>
  <si>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</si>
  <si>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</si>
  <si>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</si>
  <si>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</si>
  <si>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</si>
  <si>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</si>
  <si>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</si>
  <si>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</si>
  <si>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</si>
  <si>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</si>
  <si>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</si>
  <si>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</si>
  <si>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</si>
  <si>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</si>
  <si>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</si>
  <si>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</si>
  <si>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</si>
  <si>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</si>
  <si>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</si>
  <si>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</si>
  <si>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</si>
  <si>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</si>
  <si>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</si>
  <si>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</si>
  <si>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</si>
  <si>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</si>
  <si>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</si>
  <si>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</si>
  <si>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</si>
  <si>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</si>
  <si>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</si>
  <si>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</si>
  <si>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</si>
  <si>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</si>
  <si>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</si>
  <si>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</si>
  <si>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</si>
  <si>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</si>
  <si>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</si>
  <si>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</si>
  <si>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</si>
  <si>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</si>
  <si>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</si>
  <si>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</si>
  <si>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</si>
  <si>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</si>
  <si>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</si>
  <si>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</si>
  <si>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</si>
  <si>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</si>
  <si>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</si>
  <si>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</si>
  <si>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</si>
  <si>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</si>
  <si>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</si>
  <si>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</si>
  <si>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</si>
  <si>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</si>
  <si>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</si>
  <si>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</si>
  <si>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</si>
  <si>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</si>
  <si>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</si>
  <si>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</si>
  <si>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</si>
  <si>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</si>
  <si>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</si>
  <si>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</si>
  <si>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</si>
  <si>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</si>
  <si>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</si>
  <si>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</si>
  <si>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</si>
  <si>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</si>
  <si>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</si>
  <si>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</si>
  <si>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</si>
  <si>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</si>
  <si>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</si>
  <si>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</si>
  <si>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</si>
  <si>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</si>
  <si>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</si>
  <si>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</si>
  <si>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</si>
  <si>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</si>
  <si>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</si>
  <si>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</si>
  <si>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</si>
  <si>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</si>
  <si>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</si>
  <si>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</si>
  <si>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</si>
  <si>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</si>
  <si>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</si>
  <si>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</si>
  <si>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</si>
  <si>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</si>
  <si>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</si>
  <si>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</si>
  <si>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</si>
  <si>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</si>
  <si>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</si>
  <si>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</si>
  <si>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</si>
  <si>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</si>
  <si>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</si>
  <si>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</si>
  <si>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</si>
  <si>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</si>
  <si>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</si>
  <si>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</si>
  <si>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</si>
  <si>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</si>
  <si>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</si>
  <si>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</si>
  <si>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</si>
  <si>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</si>
  <si>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</si>
  <si>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</si>
  <si>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</si>
  <si>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</si>
  <si>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</si>
  <si>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</si>
  <si>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</si>
  <si>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</si>
  <si>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</si>
  <si>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</si>
  <si>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</si>
  <si>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</si>
  <si>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</si>
  <si>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</si>
  <si>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</si>
  <si>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</si>
  <si>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</si>
  <si>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</si>
  <si>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</si>
  <si>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</si>
  <si>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</si>
  <si>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</si>
  <si>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</si>
  <si>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</si>
  <si>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</si>
  <si>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</si>
  <si>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</si>
  <si>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</si>
  <si>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</si>
  <si>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</si>
  <si>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</si>
  <si>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</si>
  <si>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</si>
  <si>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</si>
  <si>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</si>
  <si>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</si>
  <si>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</si>
  <si>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</si>
  <si>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</si>
  <si>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</si>
  <si>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</si>
  <si>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</si>
  <si>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</si>
  <si>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</si>
  <si>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</si>
  <si>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</si>
  <si>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</si>
  <si>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</si>
  <si>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</si>
  <si>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</si>
  <si>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</si>
  <si>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</si>
  <si>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</si>
  <si>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</si>
  <si>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</si>
  <si>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</si>
  <si>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</si>
  <si>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</si>
  <si>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</si>
  <si>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</si>
  <si>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</si>
  <si>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</si>
  <si>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</si>
  <si>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</si>
  <si>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</si>
  <si>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</si>
  <si>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</si>
  <si>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</si>
  <si>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</si>
  <si>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</si>
  <si>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</si>
  <si>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</si>
  <si>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</si>
  <si>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</si>
  <si>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</si>
  <si>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</si>
  <si>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</si>
  <si>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</si>
  <si>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</si>
  <si>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</si>
  <si>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</si>
  <si>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</si>
  <si>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</si>
  <si>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</si>
  <si>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</si>
  <si>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</si>
  <si>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</si>
  <si>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</si>
  <si>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</si>
  <si>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</si>
  <si>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</si>
  <si>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</si>
  <si>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</si>
  <si>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</si>
  <si>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</si>
  <si>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</si>
  <si>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</si>
  <si>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</si>
  <si>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</si>
  <si>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</si>
  <si>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</si>
  <si>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</si>
  <si>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</si>
  <si>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</si>
  <si>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</si>
  <si>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</si>
  <si>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</si>
  <si>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</si>
  <si>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</si>
  <si>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</si>
  <si>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</si>
  <si>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</si>
  <si>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</si>
  <si>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</si>
  <si>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</si>
  <si>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</si>
  <si>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</si>
  <si>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</si>
  <si>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</si>
  <si>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</si>
  <si>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</si>
  <si>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</si>
  <si>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</si>
  <si>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</si>
  <si>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</si>
  <si>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</si>
  <si>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</si>
  <si>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</si>
  <si>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</si>
  <si>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</si>
  <si>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</si>
  <si>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</si>
  <si>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</si>
  <si>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</si>
  <si>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</si>
  <si>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</si>
  <si>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</si>
  <si>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</si>
  <si>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</si>
  <si>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</si>
  <si>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</si>
  <si>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</si>
  <si>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</si>
  <si>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</si>
  <si>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</si>
  <si>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</si>
  <si>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</si>
  <si>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</si>
  <si>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</si>
  <si>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</si>
  <si>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</si>
  <si>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</si>
  <si>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</si>
  <si>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</si>
  <si>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</si>
  <si>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</si>
  <si>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</si>
  <si>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</si>
  <si>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</si>
  <si>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</si>
  <si>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</si>
  <si>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</si>
  <si>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</si>
  <si>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</si>
  <si>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</si>
  <si>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</si>
  <si>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</si>
  <si>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</si>
  <si>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</si>
  <si>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</si>
  <si>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</si>
  <si>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</si>
  <si>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</si>
  <si>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</si>
  <si>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</si>
  <si>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</si>
  <si>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</si>
  <si>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</si>
  <si>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</si>
  <si>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</si>
  <si>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</si>
  <si>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</si>
  <si>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</si>
  <si>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</si>
  <si>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</si>
  <si>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</si>
  <si>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</si>
  <si>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</si>
  <si>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</si>
  <si>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</si>
  <si>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</si>
  <si>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</si>
  <si>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</si>
  <si>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</si>
  <si>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</si>
  <si>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</si>
  <si>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</si>
  <si>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</si>
  <si>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</si>
  <si>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</si>
  <si>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</si>
  <si>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</si>
  <si>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</si>
  <si>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</si>
  <si>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</si>
  <si>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</si>
  <si>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</si>
  <si>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</si>
  <si>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</si>
  <si>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</si>
  <si>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</si>
  <si>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</si>
  <si>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</si>
  <si>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</si>
  <si>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</si>
  <si>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</si>
  <si>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</si>
  <si>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</si>
  <si>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</si>
  <si>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</si>
  <si>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</si>
  <si>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</si>
  <si>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</si>
  <si>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</si>
  <si>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</si>
  <si>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</si>
  <si>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</si>
  <si>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</si>
  <si>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</si>
  <si>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</si>
  <si>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</si>
  <si>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</si>
  <si>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</si>
  <si>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</si>
  <si>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</si>
  <si>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</si>
  <si>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</si>
  <si>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</si>
  <si>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</si>
  <si>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</si>
  <si>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</si>
  <si>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</si>
  <si>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</si>
  <si>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</si>
  <si>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</si>
  <si>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</si>
  <si>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</si>
  <si>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</si>
  <si>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</si>
  <si>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</si>
  <si>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</si>
  <si>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</si>
  <si>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</si>
  <si>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</si>
  <si>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</si>
  <si>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</si>
  <si>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</si>
  <si>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</si>
  <si>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</si>
  <si>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</si>
  <si>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</si>
  <si>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</si>
  <si>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</si>
  <si>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</si>
  <si>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</si>
  <si>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</si>
  <si>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</si>
  <si>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</si>
  <si>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</si>
  <si>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</si>
  <si>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</si>
  <si>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</si>
  <si>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</si>
  <si>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</si>
  <si>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</si>
  <si>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</si>
  <si>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</si>
  <si>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</si>
  <si>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</si>
  <si>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</si>
  <si>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</si>
  <si>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</si>
  <si>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</si>
  <si>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</si>
  <si>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</si>
  <si>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</si>
  <si>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</si>
  <si>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</si>
  <si>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</si>
  <si>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</si>
  <si>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</si>
  <si>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</si>
  <si>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</si>
  <si>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</si>
  <si>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</si>
  <si>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</si>
  <si>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</si>
  <si>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</si>
  <si>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</si>
  <si>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</si>
  <si>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</si>
  <si>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</si>
  <si>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</si>
  <si>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</si>
  <si>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</si>
  <si>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</si>
  <si>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</si>
  <si>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</si>
  <si>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</si>
  <si>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</si>
  <si>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</si>
  <si>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</si>
  <si>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</si>
  <si>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</si>
  <si>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</si>
  <si>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</si>
  <si>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</si>
  <si>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</si>
  <si>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</si>
  <si>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</si>
  <si>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</si>
  <si>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</si>
  <si>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</si>
  <si>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</si>
  <si>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</si>
  <si>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</si>
  <si>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</si>
  <si>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</si>
  <si>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</si>
  <si>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</si>
  <si>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</si>
  <si>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</si>
  <si>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</si>
  <si>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</si>
  <si>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</si>
  <si>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</si>
  <si>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</si>
  <si>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</si>
  <si>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</si>
  <si>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</si>
  <si>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</si>
  <si>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</si>
  <si>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</si>
  <si>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</si>
  <si>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</si>
  <si>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</si>
  <si>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</si>
  <si>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</si>
  <si>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</si>
  <si>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</si>
  <si>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</si>
  <si>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</si>
  <si>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</si>
  <si>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</si>
  <si>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</si>
  <si>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</si>
  <si>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</si>
  <si>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</si>
  <si>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</si>
  <si>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</si>
  <si>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</si>
  <si>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</si>
  <si>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</si>
  <si>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</si>
  <si>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</si>
  <si>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</si>
  <si>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</si>
  <si>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</si>
  <si>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</si>
  <si>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</si>
  <si>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</si>
  <si>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</si>
  <si>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</si>
  <si>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</si>
  <si>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</si>
  <si>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</si>
  <si>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</si>
  <si>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</si>
  <si>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</si>
  <si>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</si>
  <si>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</si>
  <si>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</si>
  <si>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</si>
  <si>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</si>
  <si>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</si>
  <si>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</si>
  <si>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</si>
  <si>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</si>
  <si>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</si>
  <si>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</si>
  <si>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</si>
  <si>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</si>
  <si>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</si>
  <si>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</si>
  <si>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</si>
  <si>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</si>
  <si>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</si>
  <si>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</si>
  <si>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</si>
  <si>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</si>
  <si>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</si>
  <si>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</si>
  <si>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</si>
  <si>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</si>
  <si>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</si>
  <si>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</si>
  <si>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</si>
  <si>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</si>
  <si>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</si>
  <si>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</si>
  <si>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</si>
  <si>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</si>
  <si>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</si>
  <si>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</si>
  <si>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</si>
  <si>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</si>
  <si>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</si>
  <si>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</si>
  <si>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</si>
  <si>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</si>
  <si>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</si>
  <si>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</si>
  <si>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</si>
  <si>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</si>
  <si>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</si>
  <si>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</si>
  <si>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</si>
  <si>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</si>
  <si>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</si>
  <si>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</si>
  <si>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</si>
  <si>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</si>
  <si>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</si>
  <si>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</si>
  <si>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</si>
  <si>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</si>
  <si>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</si>
  <si>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</si>
  <si>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</si>
  <si>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</si>
  <si>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</si>
  <si>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</si>
  <si>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</si>
  <si>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</si>
  <si>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</si>
  <si>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</si>
  <si>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</si>
  <si>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</si>
  <si>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</si>
  <si>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</si>
  <si>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</si>
  <si>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</si>
  <si>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</si>
  <si>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</si>
  <si>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</si>
  <si>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</si>
  <si>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</si>
  <si>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</si>
  <si>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</si>
  <si>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</si>
  <si>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</si>
  <si>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</si>
  <si>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</si>
  <si>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</si>
  <si>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</si>
  <si>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</si>
  <si>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</si>
  <si>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</si>
  <si>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</si>
  <si>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</si>
  <si>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</si>
  <si>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</si>
  <si>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</si>
  <si>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</si>
  <si>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</si>
  <si>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</si>
  <si>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</si>
  <si>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</si>
  <si>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</si>
  <si>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</si>
  <si>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</si>
  <si>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</si>
  <si>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</si>
  <si>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</si>
  <si>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</si>
  <si>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</si>
  <si>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</si>
  <si>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</si>
  <si>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</si>
  <si>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</si>
  <si>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</si>
  <si>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</si>
  <si>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</si>
  <si>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</si>
  <si>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</si>
  <si>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</si>
  <si>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</si>
  <si>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</si>
  <si>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</si>
  <si>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</si>
  <si>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</si>
  <si>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</si>
  <si>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</si>
  <si>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</si>
  <si>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</si>
  <si>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</si>
  <si>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</si>
  <si>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</si>
  <si>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</si>
  <si>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</si>
  <si>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</si>
  <si>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</si>
  <si>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</si>
  <si>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</si>
  <si>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</si>
  <si>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</si>
  <si>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</si>
  <si>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</si>
  <si>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</si>
  <si>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</si>
  <si>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</si>
  <si>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</si>
  <si>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</si>
  <si>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</si>
  <si>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</si>
  <si>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</si>
  <si>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</si>
  <si>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</si>
  <si>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</si>
  <si>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</si>
  <si>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</si>
  <si>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</si>
  <si>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</si>
  <si>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</si>
  <si>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</si>
  <si>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</si>
  <si>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</si>
  <si>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</si>
  <si>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</si>
  <si>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</si>
  <si>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</si>
  <si>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</si>
  <si>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</si>
  <si>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</si>
  <si>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</si>
  <si>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</si>
  <si>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</si>
  <si>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</si>
  <si>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</si>
  <si>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</si>
  <si>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</si>
  <si>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</si>
  <si>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</si>
  <si>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</si>
  <si>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</si>
  <si>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</si>
  <si>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</si>
  <si>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</si>
  <si>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</si>
  <si>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</si>
  <si>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</si>
  <si>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</si>
  <si>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</si>
  <si>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</si>
  <si>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</si>
  <si>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</si>
  <si>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</si>
  <si>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</si>
  <si>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</si>
  <si>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</si>
  <si>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</si>
  <si>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</si>
  <si>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</si>
  <si>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</si>
  <si>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</si>
  <si>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</si>
  <si>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</si>
  <si>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</si>
  <si>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</si>
  <si>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</si>
  <si>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</si>
  <si>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</si>
  <si>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</si>
  <si>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</si>
  <si>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</si>
  <si>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</si>
  <si>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</si>
  <si>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</si>
  <si>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</si>
  <si>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</si>
  <si>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</si>
  <si>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</si>
  <si>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</si>
  <si>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</si>
  <si>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</si>
  <si>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</si>
  <si>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</si>
  <si>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</si>
  <si>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</si>
  <si>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</si>
  <si>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</si>
  <si>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</si>
  <si>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</si>
  <si>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</si>
  <si>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</si>
  <si>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</si>
  <si>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</si>
  <si>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</si>
  <si>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</si>
  <si>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</si>
  <si>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</si>
  <si>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</si>
  <si>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</si>
  <si>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</si>
  <si>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</si>
  <si>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</si>
  <si>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</si>
  <si>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</si>
  <si>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</si>
  <si>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</si>
  <si>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</si>
  <si>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</si>
  <si>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</si>
  <si>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</si>
  <si>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</si>
  <si>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</si>
  <si>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</si>
  <si>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</si>
  <si>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</si>
  <si>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</si>
  <si>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</si>
  <si>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</si>
  <si>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</si>
  <si>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</si>
  <si>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</si>
  <si>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</si>
  <si>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</si>
  <si>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</si>
  <si>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</si>
  <si>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</si>
  <si>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</si>
  <si>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</si>
  <si>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</si>
  <si>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</si>
  <si>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</si>
  <si>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</si>
  <si>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</si>
  <si>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</si>
  <si>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</si>
  <si>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</si>
  <si>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</si>
  <si>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</si>
  <si>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</si>
  <si>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</si>
  <si>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</si>
  <si>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</si>
  <si>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</si>
  <si>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</si>
  <si>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</si>
  <si>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</si>
  <si>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</si>
  <si>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</si>
  <si>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</si>
  <si>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</si>
  <si>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</si>
  <si>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</si>
  <si>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</si>
  <si>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</si>
  <si>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</si>
  <si>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</si>
  <si>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</si>
  <si>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</si>
  <si>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</si>
  <si>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</si>
  <si>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</si>
  <si>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</si>
  <si>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</si>
  <si>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</si>
  <si>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</si>
  <si>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</si>
  <si>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</si>
  <si>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</si>
  <si>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</si>
  <si>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</si>
  <si>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</si>
  <si>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</si>
  <si>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</si>
  <si>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</si>
  <si>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</si>
  <si>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</si>
  <si>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</si>
  <si>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</si>
  <si>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</si>
  <si>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</si>
  <si>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</si>
  <si>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</si>
  <si>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</si>
  <si>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</si>
  <si>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</si>
  <si>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</si>
  <si>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</si>
  <si>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</si>
  <si>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</si>
  <si>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</si>
  <si>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</si>
  <si>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</si>
  <si>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</si>
  <si>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</si>
  <si>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</si>
  <si>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</si>
  <si>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</si>
  <si>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</si>
  <si>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</si>
  <si>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</si>
  <si>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</si>
  <si>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</si>
  <si>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</si>
  <si>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</si>
  <si>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</si>
  <si>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</si>
  <si>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</si>
  <si>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</si>
  <si>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</si>
  <si>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</si>
  <si>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</si>
  <si>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</si>
  <si>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</si>
  <si>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</si>
  <si>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</si>
  <si>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</si>
  <si>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</si>
  <si>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</si>
  <si>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</si>
  <si>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</si>
  <si>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</si>
  <si>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</si>
  <si>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</si>
  <si>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</si>
  <si>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</si>
  <si>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</si>
  <si>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</si>
  <si>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</si>
  <si>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</si>
  <si>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</si>
  <si>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</si>
  <si>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</si>
  <si>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</si>
  <si>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</si>
  <si>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</si>
  <si>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</si>
  <si>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</si>
  <si>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</si>
  <si>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</si>
  <si>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</si>
  <si>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</si>
  <si>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</si>
  <si>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</si>
  <si>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</si>
  <si>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</si>
  <si>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</si>
  <si>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</si>
  <si>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</si>
  <si>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</si>
  <si>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</si>
  <si>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</si>
  <si>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</si>
  <si>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</si>
  <si>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</si>
  <si>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</si>
  <si>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</si>
  <si>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</si>
  <si>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</si>
  <si>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</si>
  <si>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</si>
  <si>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</si>
  <si>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</si>
  <si>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</si>
  <si>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</si>
  <si>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</si>
  <si>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</si>
  <si>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</si>
  <si>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</si>
  <si>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</si>
  <si>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</si>
  <si>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</si>
  <si>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</si>
  <si>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</si>
  <si>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</si>
  <si>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</si>
  <si>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</si>
  <si>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</si>
  <si>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</si>
  <si>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</si>
  <si>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</si>
  <si>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</si>
  <si>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</si>
  <si>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</si>
  <si>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</si>
  <si>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</si>
  <si>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</si>
  <si>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</si>
  <si>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</si>
  <si>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</si>
  <si>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</si>
  <si>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</si>
  <si>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</si>
  <si>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</si>
  <si>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</si>
  <si>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</si>
  <si>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</si>
  <si>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</si>
  <si>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</si>
  <si>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</si>
  <si>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</si>
  <si>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</si>
  <si>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</si>
  <si>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</si>
  <si>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</si>
  <si>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</si>
  <si>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</si>
  <si>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</si>
  <si>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</si>
  <si>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</si>
  <si>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</si>
  <si>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</si>
  <si>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</si>
  <si>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</si>
  <si>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</si>
  <si>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</si>
  <si>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</si>
  <si>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</si>
  <si>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</si>
  <si>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</si>
  <si>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</si>
  <si>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</si>
  <si>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</si>
  <si>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</si>
  <si>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</si>
  <si>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</si>
  <si>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</si>
  <si>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</si>
  <si>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</si>
  <si>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</si>
  <si>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</si>
  <si>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</si>
  <si>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</si>
  <si>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</si>
  <si>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</si>
  <si>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</si>
  <si>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</si>
  <si>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</si>
  <si>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</si>
  <si>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</si>
  <si>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</si>
  <si>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</si>
  <si>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</si>
  <si>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</si>
  <si>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</si>
  <si>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</si>
  <si>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</si>
  <si>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</si>
  <si>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</si>
  <si>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</si>
  <si>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</si>
  <si>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</si>
  <si>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</si>
  <si>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</si>
  <si>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</si>
  <si>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</si>
  <si>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</si>
  <si>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</si>
  <si>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</si>
  <si>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</si>
  <si>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</si>
  <si>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</si>
  <si>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</si>
  <si>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</si>
  <si>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</si>
  <si>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</si>
  <si>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</si>
  <si>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</si>
  <si>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</si>
  <si>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</si>
  <si>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</si>
  <si>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</si>
  <si>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</si>
  <si>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</si>
  <si>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</si>
  <si>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</si>
  <si>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</si>
  <si>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</si>
  <si>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</si>
  <si>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</si>
  <si>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</si>
  <si>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</si>
  <si>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</si>
  <si>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</si>
  <si>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</si>
  <si>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</si>
  <si>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</si>
  <si>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</si>
  <si>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</si>
  <si>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</si>
  <si>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</si>
  <si>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</si>
  <si>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</si>
  <si>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</si>
  <si>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</si>
  <si>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</si>
  <si>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</si>
  <si>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</si>
  <si>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</si>
  <si>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</si>
  <si>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</si>
  <si>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</si>
  <si>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</si>
  <si>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</si>
  <si>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</si>
  <si>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</si>
  <si>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</si>
  <si>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</si>
  <si>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</si>
  <si>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</si>
  <si>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</si>
  <si>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</si>
  <si>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</si>
  <si>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</si>
  <si>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</si>
  <si>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</si>
  <si>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</si>
  <si>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</si>
  <si>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</si>
  <si>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</si>
  <si>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</si>
  <si>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</si>
  <si>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</si>
  <si>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</si>
  <si>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</si>
  <si>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</si>
  <si>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</si>
  <si>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</si>
  <si>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</si>
  <si>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</si>
  <si>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</si>
  <si>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</si>
  <si>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</si>
  <si>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</si>
  <si>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</si>
  <si>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</si>
  <si>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</si>
  <si>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</si>
  <si>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</si>
  <si>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</si>
  <si>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</si>
  <si>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</si>
  <si>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</si>
  <si>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</si>
  <si>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</si>
  <si>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</si>
  <si>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</si>
  <si>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</si>
  <si>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</si>
  <si>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</si>
  <si>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</si>
  <si>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</si>
  <si>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</si>
  <si>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</si>
  <si>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</si>
  <si>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</si>
  <si>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</si>
  <si>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</si>
  <si>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</si>
  <si>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</si>
  <si>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</si>
  <si>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</si>
  <si>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</si>
  <si>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</si>
  <si>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</si>
  <si>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</si>
  <si>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</si>
  <si>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</si>
  <si>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</si>
  <si>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</si>
  <si>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</si>
  <si>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</si>
  <si>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</si>
  <si>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</si>
  <si>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</si>
  <si>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</si>
  <si>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</si>
  <si>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</si>
  <si>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</si>
  <si>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</si>
  <si>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</si>
  <si>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</si>
  <si>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</si>
  <si>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</si>
  <si>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</si>
  <si>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</si>
  <si>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</si>
  <si>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</si>
  <si>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</si>
  <si>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</si>
  <si>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</si>
  <si>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</si>
  <si>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</si>
  <si>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</si>
  <si>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</si>
  <si>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</si>
  <si>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</si>
  <si>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</si>
  <si>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</si>
  <si>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</si>
  <si>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</si>
  <si>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</si>
  <si>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</si>
  <si>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</si>
  <si>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</si>
  <si>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</si>
  <si>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</si>
  <si>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</si>
  <si>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</si>
  <si>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</si>
  <si>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</si>
  <si>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</si>
  <si>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</si>
  <si>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</si>
  <si>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</si>
  <si>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</si>
  <si>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</si>
  <si>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</si>
  <si>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</si>
  <si>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</si>
  <si>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</si>
  <si>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</si>
  <si>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</si>
  <si>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</si>
  <si>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</si>
  <si>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</si>
  <si>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</si>
  <si>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</si>
  <si>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</si>
  <si>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</si>
  <si>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</si>
  <si>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</si>
  <si>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</si>
  <si>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</si>
  <si>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</si>
  <si>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</si>
  <si>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</si>
  <si>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</si>
  <si>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</si>
  <si>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</si>
  <si>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</si>
  <si>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</si>
  <si>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</si>
  <si>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</si>
  <si>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</si>
  <si>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</si>
  <si>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</si>
  <si>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</si>
  <si>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</si>
  <si>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</si>
  <si>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</si>
  <si>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</si>
  <si>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</si>
  <si>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</si>
  <si>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</si>
  <si>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</si>
  <si>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</si>
  <si>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</si>
  <si>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</si>
  <si>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</si>
  <si>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</si>
  <si>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</si>
  <si>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</si>
  <si>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</si>
  <si>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</si>
  <si>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</si>
  <si>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</si>
  <si>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</si>
  <si>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</si>
  <si>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</si>
  <si>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</si>
  <si>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</si>
  <si>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</si>
  <si>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</si>
  <si>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</si>
  <si>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</si>
  <si>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</si>
  <si>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</si>
  <si>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</si>
  <si>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</si>
  <si>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</si>
  <si>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</si>
  <si>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</si>
  <si>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</si>
  <si>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</si>
  <si>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</si>
  <si>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</si>
  <si>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</si>
  <si>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</si>
  <si>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</si>
  <si>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</si>
  <si>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</si>
  <si>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</si>
  <si>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</si>
  <si>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</si>
  <si>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</si>
  <si>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</si>
  <si>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</si>
  <si>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</si>
  <si>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</si>
  <si>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</si>
  <si>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</si>
  <si>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</si>
  <si>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</si>
  <si>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</si>
  <si>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</si>
  <si>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</si>
  <si>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</si>
  <si>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</si>
  <si>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</si>
  <si>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</si>
  <si>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</si>
  <si>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</si>
  <si>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</si>
  <si>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</si>
  <si>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</si>
  <si>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</si>
  <si>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</si>
  <si>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</si>
  <si>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</si>
  <si>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</si>
  <si>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</si>
  <si>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</si>
  <si>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</si>
  <si>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</si>
  <si>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</si>
  <si>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</si>
  <si>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</si>
  <si>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</si>
  <si>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</si>
  <si>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</si>
  <si>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</si>
  <si>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</si>
  <si>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</si>
  <si>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</si>
  <si>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</si>
  <si>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</si>
  <si>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</si>
  <si>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</si>
  <si>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</si>
  <si>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</si>
  <si>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</si>
  <si>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</si>
  <si>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</si>
  <si>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</si>
  <si>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</si>
  <si>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</si>
  <si>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</si>
  <si>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</si>
  <si>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</si>
  <si>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</si>
  <si>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</si>
  <si>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</si>
  <si>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</si>
  <si>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</si>
  <si>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</si>
  <si>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</si>
  <si>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</si>
  <si>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</si>
  <si>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</si>
  <si>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</si>
  <si>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</si>
  <si>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</si>
  <si>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</si>
  <si>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</si>
  <si>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</si>
  <si>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</si>
  <si>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</si>
  <si>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</si>
  <si>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</si>
  <si>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</si>
  <si>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</si>
  <si>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</si>
  <si>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</si>
  <si>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</si>
  <si>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</si>
  <si>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</si>
  <si>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</si>
  <si>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</si>
  <si>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</si>
  <si>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</si>
  <si>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</si>
  <si>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</si>
  <si>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</si>
  <si>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</si>
  <si>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</si>
  <si>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</si>
  <si>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</si>
  <si>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</si>
  <si>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</si>
  <si>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</si>
  <si>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</si>
  <si>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</si>
  <si>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</si>
  <si>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</si>
  <si>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</si>
  <si>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</si>
  <si>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</si>
  <si>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</si>
  <si>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</si>
  <si>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</si>
  <si>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</si>
  <si>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</si>
  <si>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</si>
  <si>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</si>
  <si>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</si>
  <si>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</si>
  <si>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</si>
  <si>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</si>
  <si>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</si>
  <si>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</si>
  <si>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</si>
  <si>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</si>
  <si>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</si>
  <si>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</si>
  <si>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</si>
  <si>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</si>
  <si>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</si>
  <si>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</si>
  <si>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</si>
  <si>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</si>
  <si>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</si>
  <si>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</si>
  <si>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</si>
  <si>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</si>
  <si>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</si>
  <si>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</si>
  <si>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</si>
  <si>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</si>
  <si>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</si>
  <si>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</si>
  <si>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</si>
  <si>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</si>
  <si>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</si>
  <si>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</si>
  <si>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</si>
  <si>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</si>
  <si>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</si>
  <si>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</si>
  <si>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</si>
  <si>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</si>
  <si>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</si>
  <si>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</si>
  <si>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</si>
  <si>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</si>
  <si>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</si>
  <si>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</si>
  <si>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</si>
  <si>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</si>
  <si>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</si>
  <si>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</si>
  <si>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</si>
  <si>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</si>
  <si>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</si>
  <si>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</si>
  <si>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</si>
  <si>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</si>
  <si>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</si>
  <si>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</si>
  <si>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</si>
  <si>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</si>
  <si>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</si>
  <si>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</si>
  <si>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</si>
  <si>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</si>
  <si>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</si>
  <si>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</si>
  <si>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</si>
  <si>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</si>
  <si>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</si>
  <si>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</si>
  <si>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</si>
  <si>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</si>
  <si>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</si>
  <si>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</si>
  <si>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</si>
  <si>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</si>
  <si>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</si>
  <si>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</si>
  <si>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</si>
  <si>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</si>
  <si>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</si>
  <si>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</si>
  <si>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</si>
  <si>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</si>
  <si>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</si>
  <si>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</si>
  <si>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</si>
  <si>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</si>
  <si>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</si>
  <si>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</si>
  <si>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</si>
  <si>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</si>
  <si>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</si>
  <si>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</si>
  <si>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</si>
  <si>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</si>
  <si>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</si>
  <si>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</si>
  <si>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</si>
  <si>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</si>
  <si>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</si>
  <si>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</si>
  <si>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</si>
  <si>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</si>
  <si>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</si>
  <si>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</si>
  <si>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</si>
  <si>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</si>
  <si>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</si>
  <si>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</si>
  <si>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</si>
  <si>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</si>
  <si>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</si>
  <si>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</si>
  <si>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</si>
  <si>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</si>
  <si>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</si>
  <si>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</si>
  <si>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</si>
  <si>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</si>
  <si>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</si>
  <si>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</si>
  <si>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</si>
  <si>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</si>
  <si>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</si>
  <si>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</si>
  <si>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</si>
  <si>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</si>
  <si>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</si>
  <si>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</si>
  <si>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</si>
  <si>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</si>
  <si>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</si>
  <si>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</si>
  <si>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</si>
  <si>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</si>
  <si>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</si>
  <si>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</si>
  <si>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</si>
  <si>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</si>
  <si>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</si>
  <si>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</si>
  <si>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</si>
  <si>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</si>
  <si>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</si>
  <si>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</si>
  <si>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</si>
  <si>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</si>
  <si>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</si>
  <si>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</si>
  <si>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</si>
  <si>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</si>
  <si>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</si>
  <si>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</si>
  <si>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</si>
  <si>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</si>
  <si>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</si>
  <si>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</si>
  <si>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</si>
  <si>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</si>
  <si>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</si>
  <si>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</si>
  <si>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</si>
  <si>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</si>
  <si>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</si>
  <si>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</si>
  <si>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</si>
  <si>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</si>
  <si>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</si>
  <si>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</si>
  <si>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</si>
  <si>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</si>
  <si>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</si>
  <si>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</si>
  <si>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</si>
  <si>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</si>
  <si>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</si>
  <si>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</si>
  <si>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</si>
  <si>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</si>
  <si>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</si>
  <si>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</si>
  <si>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</si>
  <si>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</si>
  <si>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</si>
  <si>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</si>
  <si>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</si>
  <si>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</si>
  <si>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</si>
  <si>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</si>
  <si>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</si>
  <si>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</si>
  <si>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</si>
  <si>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</si>
  <si>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</si>
  <si>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</si>
  <si>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</si>
  <si>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</si>
  <si>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</si>
  <si>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</si>
  <si>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</si>
  <si>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</si>
  <si>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</si>
  <si>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</si>
  <si>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</si>
  <si>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</si>
  <si>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</si>
  <si>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</si>
  <si>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</si>
  <si>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</si>
  <si>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</si>
  <si>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</si>
  <si>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</si>
  <si>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</si>
  <si>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</si>
  <si>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</si>
  <si>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</si>
  <si>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</si>
  <si>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</si>
  <si>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</si>
  <si>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</si>
  <si>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</si>
  <si>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</si>
  <si>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</si>
  <si>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</si>
  <si>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</si>
  <si>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</si>
  <si>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</si>
  <si>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</si>
  <si>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</si>
  <si>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</si>
  <si>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</si>
  <si>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</si>
  <si>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</si>
  <si>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</si>
  <si>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</si>
  <si>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</si>
  <si>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</si>
  <si>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</si>
  <si>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</si>
  <si>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</si>
  <si>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</si>
  <si>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</si>
  <si>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</si>
  <si>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</si>
  <si>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</si>
  <si>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</si>
  <si>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</si>
  <si>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</si>
  <si>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</si>
  <si>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</si>
  <si>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</si>
  <si>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</si>
  <si>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</si>
  <si>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</si>
  <si>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</si>
  <si>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</si>
  <si>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</si>
  <si>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</si>
  <si>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</si>
  <si>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</si>
  <si>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</si>
  <si>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</si>
  <si>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</si>
  <si>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</si>
  <si>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</si>
  <si>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</si>
  <si>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</si>
  <si>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</si>
  <si>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</si>
  <si>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</si>
  <si>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</si>
  <si>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</si>
  <si>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</si>
  <si>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</si>
  <si>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</si>
  <si>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</si>
  <si>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</si>
  <si>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</si>
  <si>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</si>
  <si>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</si>
  <si>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</si>
  <si>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</si>
  <si>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</si>
  <si>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</si>
  <si>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</si>
  <si>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</si>
  <si>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</si>
  <si>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</si>
  <si>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</si>
  <si>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</si>
  <si>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</si>
  <si>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</si>
  <si>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</si>
  <si>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</si>
  <si>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</si>
  <si>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</si>
  <si>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</si>
  <si>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</si>
  <si>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</si>
  <si>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</si>
  <si>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</si>
  <si>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</si>
  <si>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</si>
  <si>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</si>
  <si>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</si>
  <si>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</si>
  <si>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</si>
  <si>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</si>
  <si>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</si>
  <si>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</si>
  <si>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</si>
  <si>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</si>
  <si>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</si>
  <si>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</si>
  <si>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</si>
  <si>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</si>
  <si>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</si>
  <si>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</si>
  <si>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</si>
  <si>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</si>
  <si>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</si>
  <si>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</si>
  <si>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</si>
  <si>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</si>
  <si>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</si>
  <si>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</si>
  <si>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</si>
  <si>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</si>
  <si>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</si>
  <si>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</si>
  <si>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</si>
  <si>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</si>
  <si>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</si>
  <si>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</si>
  <si>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</si>
  <si>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</si>
  <si>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</si>
  <si>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</si>
  <si>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</si>
  <si>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</si>
  <si>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</si>
  <si>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</si>
  <si>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</si>
  <si>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</si>
  <si>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</si>
  <si>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</si>
  <si>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</si>
  <si>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</si>
  <si>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</si>
  <si>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</si>
  <si>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</si>
  <si>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</si>
  <si>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</si>
  <si>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</si>
  <si>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</si>
  <si>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</si>
  <si>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</si>
  <si>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</si>
  <si>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</si>
  <si>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</si>
  <si>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</si>
  <si>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</si>
  <si>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</si>
  <si>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</si>
  <si>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</si>
  <si>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</si>
  <si>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</si>
  <si>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</si>
  <si>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</si>
  <si>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</si>
  <si>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</si>
  <si>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</si>
  <si>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</si>
  <si>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</si>
  <si>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</si>
  <si>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</si>
  <si>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</si>
  <si>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</si>
  <si>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</si>
  <si>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</si>
  <si>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</si>
  <si>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</si>
  <si>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</si>
  <si>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</si>
  <si>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</si>
  <si>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</si>
  <si>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</si>
  <si>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</si>
  <si>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</si>
  <si>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</si>
  <si>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</si>
  <si>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</si>
  <si>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</si>
  <si>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</si>
  <si>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</si>
  <si>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</si>
  <si>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</si>
  <si>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</si>
  <si>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</si>
  <si>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</si>
  <si>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</si>
  <si>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</si>
  <si>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</si>
  <si>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</si>
  <si>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</si>
  <si>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</si>
  <si>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</si>
  <si>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</si>
  <si>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</si>
  <si>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</si>
  <si>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</si>
  <si>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</si>
  <si>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</si>
  <si>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</si>
  <si>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</si>
  <si>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</si>
  <si>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</si>
  <si>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</si>
  <si>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</si>
  <si>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</si>
  <si>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</si>
  <si>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</si>
  <si>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</si>
  <si>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</si>
  <si>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</si>
  <si>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</si>
  <si>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</si>
  <si>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</si>
  <si>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</si>
  <si>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</si>
  <si>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</si>
  <si>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</si>
  <si>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</si>
  <si>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</si>
  <si>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</si>
  <si>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</si>
  <si>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</si>
  <si>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</si>
  <si>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</si>
  <si>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</si>
  <si>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</si>
  <si>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</si>
  <si>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</si>
  <si>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</si>
  <si>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</si>
  <si>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</si>
  <si>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</si>
  <si>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</si>
  <si>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</si>
  <si>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</si>
  <si>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</si>
  <si>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</si>
  <si>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</si>
  <si>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</si>
  <si>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</si>
  <si>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</si>
  <si>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</si>
  <si>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</si>
  <si>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</si>
  <si>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</si>
  <si>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</si>
  <si>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</si>
  <si>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</si>
  <si>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</si>
  <si>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</si>
  <si>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</si>
  <si>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</si>
  <si>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</si>
  <si>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</si>
  <si>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</si>
  <si>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</si>
  <si>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</si>
  <si>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</si>
  <si>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</si>
  <si>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</si>
  <si>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</si>
  <si>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</si>
  <si>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</si>
  <si>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</si>
  <si>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</si>
  <si>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</si>
  <si>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</si>
  <si>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</si>
  <si>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</si>
  <si>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</si>
  <si>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</si>
  <si>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</si>
  <si>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</si>
  <si>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</si>
  <si>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</si>
  <si>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</si>
  <si>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</si>
  <si>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</si>
  <si>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</si>
  <si>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</si>
  <si>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</si>
  <si>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</si>
  <si>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</si>
  <si>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</si>
  <si>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</si>
  <si>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</si>
  <si>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</si>
  <si>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</si>
  <si>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</si>
  <si>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</si>
  <si>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</si>
  <si>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</si>
  <si>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</si>
  <si>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</si>
  <si>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</si>
  <si>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</si>
  <si>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</si>
  <si>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</si>
  <si>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</si>
  <si>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</si>
  <si>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</si>
  <si>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</si>
  <si>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</si>
  <si>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</si>
  <si>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</si>
  <si>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</si>
  <si>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</si>
  <si>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</si>
  <si>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</si>
  <si>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</si>
  <si>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</si>
  <si>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</si>
  <si>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</si>
  <si>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</si>
  <si>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</si>
  <si>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</si>
  <si>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</si>
  <si>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</si>
  <si>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</si>
  <si>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</si>
  <si>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</si>
  <si>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</si>
  <si>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</si>
  <si>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</si>
  <si>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</si>
  <si>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</si>
  <si>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</si>
  <si>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</si>
  <si>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</si>
  <si>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</si>
  <si>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</si>
  <si>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</si>
  <si>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</si>
  <si>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</si>
  <si>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</si>
  <si>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</si>
  <si>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</si>
  <si>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</si>
  <si>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</si>
  <si>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</si>
  <si>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</si>
  <si>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</si>
  <si>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</si>
  <si>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</si>
  <si>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</si>
  <si>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</si>
  <si>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</si>
  <si>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</si>
  <si>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</si>
  <si>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</si>
  <si>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</si>
  <si>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</si>
  <si>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</si>
  <si>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</si>
  <si>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</si>
  <si>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</si>
  <si>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</si>
  <si>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</si>
  <si>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</si>
  <si>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</si>
  <si>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</si>
  <si>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</si>
  <si>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</si>
  <si>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</si>
  <si>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</si>
  <si>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</si>
  <si>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</si>
  <si>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</si>
  <si>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</si>
  <si>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</si>
  <si>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</si>
  <si>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</si>
  <si>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</si>
  <si>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</si>
  <si>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</si>
  <si>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</si>
  <si>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</si>
  <si>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</si>
  <si>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</si>
  <si>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</si>
  <si>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</si>
  <si>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</si>
  <si>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</si>
  <si>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</si>
  <si>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</si>
  <si>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</si>
  <si>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</si>
  <si>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</si>
  <si>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</si>
  <si>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</si>
  <si>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</si>
  <si>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</si>
  <si>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</si>
  <si>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</si>
  <si>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</si>
  <si>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</si>
  <si>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</si>
  <si>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</si>
  <si>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</si>
  <si>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</si>
  <si>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</si>
  <si>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</si>
  <si>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</si>
  <si>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</si>
  <si>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</si>
  <si>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</si>
  <si>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</si>
  <si>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</si>
  <si>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</si>
  <si>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</si>
  <si>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</si>
  <si>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</si>
  <si>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</si>
  <si>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</si>
  <si>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</si>
  <si>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</si>
  <si>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</si>
  <si>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</si>
  <si>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</si>
  <si>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</si>
  <si>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</si>
  <si>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</si>
  <si>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</si>
  <si>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</si>
  <si>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</si>
  <si>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</si>
  <si>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</si>
  <si>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</si>
  <si>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</si>
  <si>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</si>
  <si>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</si>
  <si>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</si>
  <si>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</si>
  <si>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</si>
  <si>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</si>
  <si>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</si>
  <si>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</si>
  <si>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</si>
  <si>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</si>
  <si>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</si>
  <si>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</si>
  <si>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</si>
  <si>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</si>
  <si>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</si>
  <si>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</si>
  <si>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</si>
  <si>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</si>
  <si>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</si>
  <si>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</si>
  <si>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</si>
  <si>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</si>
  <si>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</si>
  <si>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</si>
  <si>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</si>
  <si>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</si>
  <si>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</si>
  <si>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</si>
  <si>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</si>
  <si>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</si>
  <si>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</si>
  <si>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</si>
  <si>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</si>
  <si>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</si>
  <si>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</si>
  <si>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</si>
  <si>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</si>
  <si>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</si>
  <si>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</si>
  <si>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</si>
  <si>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</si>
  <si>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</si>
  <si>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</si>
  <si>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</si>
  <si>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</si>
  <si>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</si>
  <si>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</si>
  <si>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</si>
  <si>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</si>
  <si>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</si>
  <si>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</si>
  <si>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</si>
  <si>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</si>
  <si>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</si>
  <si>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</si>
  <si>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</si>
  <si>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</si>
  <si>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</si>
  <si>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</si>
  <si>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</si>
  <si>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</si>
  <si>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</si>
  <si>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</si>
  <si>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</si>
  <si>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</si>
  <si>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</si>
  <si>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</si>
  <si>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</si>
  <si>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</si>
  <si>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</si>
  <si>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</si>
  <si>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</si>
  <si>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</si>
  <si>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</si>
  <si>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</si>
  <si>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</si>
  <si>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</si>
  <si>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</si>
  <si>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</si>
  <si>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</si>
  <si>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</si>
  <si>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</si>
  <si>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</si>
  <si>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</si>
  <si>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</si>
  <si>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</si>
  <si>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</si>
  <si>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</si>
  <si>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</si>
  <si>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</si>
  <si>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</si>
  <si>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</si>
  <si>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</si>
  <si>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</si>
  <si>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</si>
  <si>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</si>
  <si>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</si>
  <si>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</si>
  <si>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</si>
  <si>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</si>
  <si>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</si>
  <si>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</si>
  <si>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</si>
  <si>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</si>
  <si>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</si>
  <si>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</si>
  <si>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</si>
  <si>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</si>
  <si>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</si>
  <si>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</si>
  <si>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</si>
  <si>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</si>
  <si>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</si>
  <si>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</si>
  <si>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</si>
  <si>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</si>
  <si>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</si>
  <si>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</si>
  <si>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</si>
  <si>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</si>
  <si>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</si>
  <si>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</si>
  <si>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</si>
  <si>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</si>
  <si>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</si>
  <si>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</si>
  <si>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</si>
  <si>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</si>
  <si>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</si>
  <si>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</si>
  <si>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</si>
  <si>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</si>
  <si>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</si>
  <si>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</si>
  <si>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</si>
  <si>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</si>
  <si>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</si>
  <si>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</si>
  <si>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</si>
  <si>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</si>
  <si>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</si>
  <si>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</si>
  <si>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</si>
  <si>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</si>
  <si>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</si>
  <si>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</si>
  <si>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</si>
  <si>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</si>
  <si>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</si>
  <si>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</si>
  <si>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</si>
  <si>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</si>
  <si>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</si>
  <si>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</si>
  <si>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</si>
  <si>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</si>
  <si>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</si>
  <si>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</si>
  <si>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</si>
  <si>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</si>
  <si>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</si>
  <si>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</si>
  <si>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</si>
  <si>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</si>
  <si>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</si>
  <si>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</si>
  <si>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</si>
  <si>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</si>
  <si>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</si>
  <si>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</si>
  <si>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</si>
  <si>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</si>
  <si>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</si>
  <si>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</si>
  <si>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</si>
  <si>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</si>
  <si>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</si>
  <si>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</si>
  <si>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</si>
  <si>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</si>
  <si>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</si>
  <si>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</si>
  <si>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</si>
  <si>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</si>
  <si>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</si>
  <si>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</si>
  <si>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</si>
  <si>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</si>
  <si>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</si>
  <si>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</si>
  <si>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</si>
  <si>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</si>
  <si>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</si>
  <si>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</si>
  <si>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</si>
  <si>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</si>
  <si>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</si>
  <si>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</si>
  <si>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</si>
  <si>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</si>
  <si>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</si>
  <si>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</si>
  <si>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</si>
  <si>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</si>
  <si>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</si>
  <si>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</si>
  <si>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</si>
  <si>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</si>
  <si>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</si>
  <si>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</si>
  <si>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</si>
  <si>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</si>
  <si>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</si>
  <si>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</si>
  <si>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</si>
  <si>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</si>
  <si>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</si>
  <si>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</si>
  <si>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</si>
  <si>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</si>
  <si>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</si>
  <si>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</si>
  <si>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</si>
  <si>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</si>
  <si>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</si>
  <si>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</si>
  <si>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</si>
  <si>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</si>
  <si>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</si>
  <si>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</si>
  <si>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</si>
  <si>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</si>
  <si>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</si>
  <si>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</si>
  <si>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</si>
  <si>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</si>
  <si>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</si>
  <si>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</si>
  <si>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</si>
  <si>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</si>
  <si>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</si>
  <si>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</si>
  <si>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</si>
  <si>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</si>
  <si>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</si>
  <si>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</si>
  <si>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</si>
  <si>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</si>
  <si>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</si>
  <si>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</si>
  <si>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</si>
  <si>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</si>
  <si>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</si>
  <si>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</si>
  <si>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</si>
  <si>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</si>
  <si>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</si>
  <si>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</si>
  <si>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</si>
  <si>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</si>
  <si>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</si>
  <si>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</si>
  <si>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</si>
  <si>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</si>
  <si>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</si>
  <si>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</si>
  <si>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</si>
  <si>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</si>
  <si>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</si>
  <si>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</si>
  <si>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</si>
  <si>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</si>
  <si>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</si>
  <si>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</si>
  <si>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</si>
  <si>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</si>
  <si>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</si>
  <si>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</si>
  <si>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</si>
  <si>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</si>
  <si>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</si>
  <si>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</si>
  <si>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</si>
  <si>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</si>
  <si>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</si>
  <si>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</si>
  <si>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</si>
  <si>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</si>
  <si>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</si>
  <si>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</si>
  <si>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</si>
  <si>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</si>
  <si>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</si>
  <si>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</si>
  <si>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</si>
  <si>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</si>
  <si>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</si>
  <si>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</si>
  <si>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</si>
  <si>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</si>
  <si>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</si>
  <si>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</si>
  <si>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</si>
  <si>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</si>
  <si>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</si>
  <si>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</si>
  <si>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</si>
  <si>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</si>
  <si>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</si>
  <si>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</si>
  <si>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</si>
  <si>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</si>
  <si>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</si>
  <si>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</si>
  <si>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</si>
  <si>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</si>
  <si>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</si>
  <si>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</si>
  <si>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</si>
  <si>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</si>
  <si>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</si>
  <si>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</si>
  <si>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</si>
  <si>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</si>
  <si>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</si>
  <si>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</si>
  <si>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</si>
  <si>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</si>
  <si>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</si>
  <si>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</si>
  <si>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</si>
  <si>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</si>
  <si>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</si>
  <si>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</si>
  <si>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</si>
  <si>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</si>
  <si>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</si>
  <si>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</si>
  <si>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</si>
  <si>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</si>
  <si>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</si>
  <si>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</si>
  <si>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</si>
  <si>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</si>
  <si>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</si>
  <si>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</si>
  <si>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</si>
  <si>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</si>
  <si>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</si>
  <si>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</si>
  <si>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</si>
  <si>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</si>
  <si>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</si>
  <si>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</si>
  <si>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</si>
  <si>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</si>
  <si>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</si>
  <si>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</si>
  <si>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</si>
  <si>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</si>
  <si>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</si>
  <si>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</si>
  <si>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</si>
  <si>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</si>
  <si>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</si>
  <si>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</si>
  <si>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</si>
  <si>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</si>
  <si>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</si>
  <si>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</si>
  <si>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</si>
  <si>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</si>
  <si>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</si>
  <si>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</si>
  <si>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</si>
  <si>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</si>
  <si>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</si>
  <si>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</si>
  <si>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</si>
  <si>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</si>
  <si>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</si>
  <si>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</si>
  <si>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</si>
  <si>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</si>
  <si>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</si>
  <si>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</si>
  <si>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</si>
  <si>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</si>
  <si>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</si>
  <si>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</si>
  <si>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</si>
  <si>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</si>
  <si>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</si>
  <si>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</si>
  <si>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</si>
  <si>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</si>
  <si>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</si>
  <si>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</si>
  <si>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</si>
  <si>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</si>
  <si>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</si>
  <si>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</si>
  <si>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</si>
  <si>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</si>
  <si>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</si>
  <si>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</si>
  <si>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</si>
  <si>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</si>
  <si>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</si>
  <si>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</si>
  <si>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</si>
  <si>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</si>
  <si>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</si>
  <si>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</si>
  <si>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</si>
  <si>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</si>
  <si>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</si>
  <si>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</si>
  <si>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</si>
  <si>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</si>
  <si>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</si>
  <si>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</si>
  <si>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</si>
  <si>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</si>
  <si>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</si>
  <si>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</si>
  <si>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</si>
  <si>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</si>
  <si>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</si>
  <si>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</si>
  <si>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</si>
  <si>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</si>
  <si>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</si>
  <si>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</si>
  <si>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</si>
  <si>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</si>
  <si>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</si>
  <si>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</si>
  <si>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</si>
  <si>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</si>
  <si>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</si>
  <si>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</si>
  <si>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</si>
  <si>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</si>
  <si>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</si>
  <si>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</si>
  <si>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</si>
  <si>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</si>
  <si>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</si>
  <si>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</si>
  <si>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</si>
  <si>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</si>
  <si>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</si>
  <si>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</si>
  <si>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</si>
  <si>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</si>
  <si>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</si>
  <si>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</si>
  <si>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</si>
  <si>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</si>
  <si>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</si>
  <si>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</si>
  <si>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</si>
  <si>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</si>
  <si>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</si>
  <si>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</si>
  <si>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</si>
  <si>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</si>
  <si>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</si>
  <si>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</si>
  <si>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</si>
  <si>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</si>
  <si>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</si>
  <si>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</si>
  <si>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</si>
  <si>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</si>
  <si>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</si>
  <si>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</si>
  <si>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</si>
  <si>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</si>
  <si>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</si>
  <si>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</si>
  <si>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</si>
  <si>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</si>
  <si>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</si>
  <si>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</si>
  <si>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</si>
  <si>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</si>
  <si>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</si>
  <si>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</si>
  <si>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</si>
  <si>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</si>
  <si>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</si>
  <si>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</si>
  <si>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</si>
  <si>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</si>
  <si>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</si>
  <si>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</si>
  <si>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</si>
  <si>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</si>
  <si>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</si>
  <si>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</si>
  <si>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</si>
  <si>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</si>
  <si>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</si>
  <si>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</si>
  <si>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</si>
  <si>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</si>
  <si>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</si>
  <si>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</si>
  <si>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</si>
  <si>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</si>
  <si>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</si>
  <si>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</si>
  <si>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</si>
  <si>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</si>
  <si>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</si>
  <si>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</si>
  <si>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</si>
  <si>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</si>
  <si>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</si>
  <si>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</si>
  <si>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</si>
  <si>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</si>
  <si>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</si>
  <si>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</si>
  <si>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</si>
  <si>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</si>
  <si>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</si>
  <si>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</si>
  <si>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</si>
  <si>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</si>
  <si>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</si>
  <si>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</si>
  <si>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</si>
  <si>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</si>
  <si>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</si>
  <si>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</si>
  <si>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</si>
  <si>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</si>
  <si>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</si>
  <si>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</si>
  <si>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</si>
  <si>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</si>
  <si>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</si>
  <si>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</si>
  <si>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</si>
  <si>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</si>
  <si>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</si>
  <si>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</si>
  <si>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</si>
  <si>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</si>
  <si>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</si>
  <si>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</si>
  <si>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</si>
  <si>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</si>
  <si>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</si>
  <si>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</si>
  <si>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</si>
  <si>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</si>
  <si>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</si>
  <si>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</si>
  <si>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</si>
  <si>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</si>
  <si>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</si>
  <si>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</si>
  <si>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</si>
  <si>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</si>
  <si>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</si>
  <si>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</si>
  <si>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</si>
  <si>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</si>
  <si>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</si>
  <si>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</si>
  <si>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</si>
  <si>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</si>
  <si>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</si>
  <si>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</si>
  <si>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</si>
  <si>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</si>
  <si>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</si>
  <si>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</si>
  <si>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</si>
  <si>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</si>
  <si>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</si>
  <si>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</si>
  <si>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</si>
  <si>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</si>
  <si>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</si>
  <si>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</si>
  <si>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</si>
  <si>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</si>
  <si>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</si>
  <si>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</si>
  <si>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</si>
  <si>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</si>
  <si>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</si>
  <si>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</si>
  <si>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</si>
  <si>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</si>
  <si>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</si>
  <si>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</si>
  <si>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</si>
  <si>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</si>
  <si>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</si>
  <si>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</si>
  <si>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</si>
  <si>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</si>
  <si>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</si>
  <si>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</si>
  <si>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</si>
  <si>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</si>
  <si>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</si>
  <si>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</si>
  <si>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</si>
  <si>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</si>
  <si>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</si>
  <si>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</si>
  <si>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</si>
  <si>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</si>
  <si>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</si>
  <si>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</si>
  <si>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</si>
  <si>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</si>
  <si>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</si>
  <si>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</si>
  <si>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</si>
  <si>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</si>
  <si>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</si>
  <si>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</si>
  <si>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</si>
  <si>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</si>
  <si>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</si>
  <si>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</si>
  <si>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</si>
  <si>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</si>
  <si>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</si>
  <si>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</si>
  <si>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</si>
  <si>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</si>
  <si>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</si>
  <si>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</si>
  <si>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</si>
  <si>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</si>
  <si>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</si>
  <si>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</si>
  <si>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</si>
  <si>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</si>
  <si>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</si>
  <si>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</si>
  <si>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</si>
  <si>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</si>
  <si>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</si>
  <si>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</si>
  <si>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</si>
  <si>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</si>
  <si>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</si>
  <si>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</si>
  <si>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</si>
  <si>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</si>
  <si>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</si>
  <si>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</si>
  <si>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</si>
  <si>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</si>
  <si>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</si>
  <si>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</si>
  <si>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</si>
  <si>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</si>
  <si>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</si>
  <si>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</si>
  <si>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</si>
  <si>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</si>
  <si>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</si>
  <si>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</si>
  <si>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</si>
  <si>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</si>
  <si>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</si>
  <si>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</si>
  <si>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</si>
  <si>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</si>
  <si>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</si>
  <si>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</si>
  <si>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</si>
  <si>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</si>
  <si>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</si>
  <si>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</si>
  <si>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</si>
  <si>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</si>
  <si>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</si>
  <si>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</si>
  <si>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</si>
  <si>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</si>
  <si>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</si>
  <si>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</si>
  <si>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</si>
  <si>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</si>
  <si>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</si>
  <si>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</si>
  <si>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</si>
  <si>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</si>
  <si>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</si>
  <si>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</si>
  <si>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</si>
  <si>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</si>
  <si>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</si>
  <si>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</si>
  <si>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</si>
  <si>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</si>
  <si>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</si>
  <si>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</si>
  <si>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</si>
  <si>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</si>
  <si>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</si>
  <si>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</si>
  <si>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</si>
  <si>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</si>
  <si>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</si>
  <si>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</si>
  <si>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</si>
  <si>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</si>
  <si>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</si>
  <si>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</si>
  <si>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</si>
  <si>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</si>
  <si>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</si>
  <si>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</si>
  <si>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</si>
  <si>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</si>
  <si>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</si>
  <si>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</si>
  <si>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</si>
  <si>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</si>
  <si>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</si>
  <si>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</si>
  <si>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</si>
  <si>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</si>
  <si>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</si>
  <si>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</si>
  <si>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</si>
  <si>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</si>
  <si>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</si>
  <si>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</si>
  <si>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</si>
  <si>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</si>
  <si>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</si>
  <si>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</si>
  <si>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</si>
  <si>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</si>
  <si>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</si>
  <si>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</si>
  <si>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</si>
  <si>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</si>
  <si>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</si>
  <si>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</si>
  <si>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</si>
  <si>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</si>
  <si>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</si>
  <si>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</si>
  <si>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</si>
  <si>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</si>
  <si>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</si>
  <si>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</si>
  <si>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</si>
  <si>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</si>
  <si>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</si>
  <si>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</si>
  <si>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</si>
  <si>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</si>
  <si>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</si>
  <si>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</si>
  <si>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</si>
  <si>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</si>
  <si>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</si>
  <si>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</si>
  <si>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</si>
  <si>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</si>
  <si>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</si>
  <si>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</si>
  <si>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</si>
  <si>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</si>
  <si>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</si>
  <si>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</si>
  <si>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</si>
  <si>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</si>
  <si>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</si>
  <si>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</si>
  <si>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</si>
  <si>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</si>
  <si>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</si>
  <si>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</si>
  <si>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</si>
  <si>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</si>
  <si>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</si>
  <si>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</si>
  <si>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</si>
  <si>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</si>
  <si>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</si>
  <si>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</si>
  <si>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</si>
  <si>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</si>
  <si>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</si>
  <si>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</si>
  <si>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</si>
  <si>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</si>
  <si>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</si>
  <si>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</si>
  <si>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</si>
  <si>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</si>
  <si>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</si>
  <si>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</si>
  <si>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</si>
  <si>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</si>
  <si>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</si>
  <si>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</si>
  <si>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</si>
  <si>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</si>
  <si>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</si>
  <si>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</si>
  <si>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</si>
  <si>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</si>
  <si>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</si>
  <si>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</si>
  <si>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</si>
  <si>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</si>
  <si>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</si>
  <si>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</si>
  <si>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</si>
  <si>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</si>
  <si>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</si>
  <si>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</si>
  <si>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</si>
  <si>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</si>
  <si>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</si>
  <si>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</si>
  <si>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</si>
  <si>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</si>
  <si>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</si>
  <si>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</si>
  <si>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</si>
  <si>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</si>
  <si>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</si>
  <si>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</si>
  <si>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</si>
  <si>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</si>
  <si>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</si>
  <si>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</si>
  <si>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</si>
  <si>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</si>
  <si>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</si>
  <si>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</si>
  <si>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</si>
  <si>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</si>
  <si>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</si>
  <si>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</si>
  <si>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</si>
  <si>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</si>
  <si>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</si>
  <si>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</si>
  <si>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</si>
  <si>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</si>
  <si>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</si>
  <si>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</si>
  <si>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</si>
  <si>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</si>
  <si>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</si>
  <si>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</si>
  <si>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</si>
  <si>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</si>
  <si>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</si>
  <si>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</si>
  <si>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</si>
  <si>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</si>
  <si>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</si>
  <si>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</si>
  <si>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</si>
  <si>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</si>
  <si>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</si>
  <si>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</si>
  <si>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</si>
  <si>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</si>
  <si>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</si>
  <si>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</si>
  <si>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</si>
  <si>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</si>
  <si>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</si>
  <si>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</si>
  <si>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</si>
  <si>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</si>
  <si>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</si>
  <si>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</si>
  <si>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</si>
  <si>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</si>
  <si>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</si>
  <si>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</si>
  <si>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</si>
  <si>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</si>
  <si>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</si>
  <si>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</si>
  <si>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</si>
  <si>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</si>
  <si>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</si>
  <si>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</si>
  <si>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</si>
  <si>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</si>
  <si>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</si>
  <si>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</si>
  <si>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</si>
  <si>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</si>
  <si>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</si>
  <si>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</si>
  <si>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</si>
  <si>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</si>
  <si>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</si>
  <si>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</si>
  <si>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</si>
  <si>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</si>
  <si>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</si>
  <si>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</si>
  <si>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</si>
  <si>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</si>
  <si>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</si>
  <si>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</si>
  <si>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</si>
  <si>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</si>
  <si>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</si>
  <si>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</si>
  <si>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</si>
  <si>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</si>
  <si>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</si>
  <si>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</si>
  <si>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</si>
  <si>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</si>
  <si>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</si>
  <si>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</si>
  <si>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</si>
  <si>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</si>
  <si>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</si>
  <si>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</si>
  <si>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</si>
  <si>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</si>
  <si>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</si>
  <si>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</si>
  <si>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</si>
  <si>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</si>
  <si>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</si>
  <si>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</si>
  <si>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</si>
  <si>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</si>
  <si>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</si>
  <si>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</si>
  <si>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</si>
  <si>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</si>
  <si>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</si>
  <si>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</si>
  <si>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</si>
  <si>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</si>
  <si>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</si>
  <si>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</si>
  <si>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</si>
  <si>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</si>
  <si>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</si>
  <si>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</si>
  <si>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</si>
  <si>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</si>
  <si>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</si>
  <si>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</si>
  <si>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</si>
  <si>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</si>
  <si>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</si>
  <si>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</si>
  <si>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</si>
  <si>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</si>
  <si>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</si>
  <si>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</si>
  <si>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</si>
  <si>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</si>
  <si>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</si>
  <si>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</si>
  <si>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</si>
  <si>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</si>
  <si>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</si>
  <si>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</si>
  <si>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</si>
  <si>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</si>
  <si>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</si>
  <si>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</si>
  <si>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</si>
  <si>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</si>
  <si>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</si>
  <si>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</si>
  <si>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</si>
  <si>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</si>
  <si>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</si>
  <si>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</si>
  <si>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</si>
  <si>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</si>
  <si>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</si>
  <si>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</si>
  <si>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</si>
  <si>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</si>
  <si>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</si>
  <si>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</si>
  <si>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</si>
  <si>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</si>
  <si>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</si>
  <si>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</si>
  <si>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</si>
  <si>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</si>
  <si>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</si>
  <si>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</si>
  <si>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</si>
  <si>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</si>
  <si>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</si>
  <si>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</si>
  <si>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</si>
  <si>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</si>
  <si>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</si>
  <si>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</si>
  <si>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</si>
  <si>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</si>
  <si>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</si>
  <si>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</si>
  <si>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</si>
  <si>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</si>
  <si>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</si>
  <si>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</si>
  <si>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</si>
  <si>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</si>
  <si>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</si>
  <si>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</si>
  <si>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</si>
  <si>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</si>
  <si>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</si>
  <si>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</si>
  <si>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</si>
  <si>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</si>
  <si>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</si>
  <si>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</si>
  <si>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</si>
  <si>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</si>
  <si>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</si>
  <si>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</si>
  <si>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</si>
  <si>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</si>
  <si>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</si>
  <si>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</si>
  <si>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</si>
  <si>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</si>
  <si>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</si>
  <si>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</si>
  <si>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</si>
  <si>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</si>
  <si>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</si>
  <si>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</si>
  <si>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</si>
  <si>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</si>
  <si>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</si>
  <si>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</si>
  <si>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</si>
  <si>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</si>
  <si>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</si>
  <si>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</si>
  <si>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</si>
  <si>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</si>
  <si>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</si>
  <si>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</si>
  <si>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</si>
  <si>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</si>
  <si>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</si>
  <si>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</si>
  <si>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</si>
  <si>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</si>
  <si>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</si>
  <si>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</si>
  <si>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</si>
  <si>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</si>
  <si>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</si>
  <si>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</si>
  <si>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</si>
  <si>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</si>
  <si>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</si>
  <si>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</si>
  <si>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</si>
  <si>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</si>
  <si>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</si>
  <si>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</si>
  <si>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</si>
  <si>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</si>
  <si>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</si>
  <si>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</si>
  <si>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</si>
  <si>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</si>
  <si>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</si>
  <si>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</si>
  <si>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</si>
  <si>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</si>
  <si>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</si>
  <si>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</si>
  <si>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</si>
  <si>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</si>
  <si>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</si>
  <si>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</si>
  <si>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</si>
  <si>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</si>
  <si>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</si>
  <si>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</si>
  <si>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</si>
  <si>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</si>
  <si>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</si>
  <si>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</si>
  <si>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</si>
  <si>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</si>
  <si>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</si>
  <si>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</si>
  <si>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</si>
  <si>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</si>
  <si>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</si>
  <si>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</si>
  <si>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</si>
  <si>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</si>
  <si>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</si>
  <si>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</si>
  <si>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</si>
  <si>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</si>
  <si>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</si>
  <si>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</si>
  <si>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</si>
  <si>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</si>
  <si>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</si>
  <si>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</si>
  <si>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</si>
  <si>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</si>
  <si>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</si>
  <si>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</si>
  <si>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</si>
  <si>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</si>
  <si>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</si>
  <si>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</si>
  <si>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</si>
  <si>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</si>
  <si>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</si>
  <si>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</si>
  <si>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</si>
  <si>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</si>
  <si>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</si>
  <si>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</si>
  <si>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</si>
  <si>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</si>
  <si>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</si>
  <si>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</si>
  <si>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</si>
  <si>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</si>
  <si>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</si>
  <si>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</si>
  <si>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</si>
  <si>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</si>
  <si>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</si>
  <si>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</si>
  <si>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</si>
  <si>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</si>
  <si>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</si>
  <si>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</si>
  <si>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</si>
  <si>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</si>
  <si>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</si>
  <si>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</si>
  <si>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</si>
  <si>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</si>
  <si>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</si>
  <si>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</si>
  <si>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</si>
  <si>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</si>
  <si>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</si>
  <si>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</si>
  <si>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</si>
  <si>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</si>
  <si>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</si>
  <si>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</si>
  <si>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</si>
  <si>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</si>
  <si>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</si>
  <si>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</si>
  <si>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</si>
  <si>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</si>
  <si>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</si>
  <si>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</si>
  <si>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</si>
  <si>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</si>
  <si>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</si>
  <si>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</si>
  <si>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</si>
  <si>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</si>
  <si>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</si>
  <si>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</si>
  <si>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</si>
  <si>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</si>
  <si>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</si>
  <si>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</si>
  <si>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</si>
  <si>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</si>
  <si>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</si>
  <si>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</si>
  <si>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</si>
  <si>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</si>
  <si>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</si>
  <si>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</si>
  <si>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</si>
  <si>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</si>
  <si>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</si>
  <si>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</si>
  <si>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</si>
  <si>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</si>
  <si>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</si>
  <si>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</si>
  <si>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</si>
  <si>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</si>
  <si>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</si>
  <si>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</si>
  <si>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</si>
  <si>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</si>
  <si>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</si>
  <si>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</si>
  <si>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</si>
  <si>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</si>
  <si>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</si>
  <si>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</si>
  <si>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</si>
  <si>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</si>
  <si>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</si>
  <si>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</si>
  <si>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</si>
  <si>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</si>
  <si>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</si>
  <si>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</si>
  <si>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</si>
  <si>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</si>
  <si>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</si>
  <si>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</si>
  <si>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</si>
  <si>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</si>
  <si>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</si>
  <si>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</si>
  <si>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</si>
  <si>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</si>
  <si>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</si>
  <si>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</si>
  <si>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</si>
  <si>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</si>
  <si>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</si>
  <si>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</si>
  <si>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</si>
  <si>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</si>
  <si>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</si>
  <si>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</si>
  <si>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</si>
  <si>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</si>
  <si>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</si>
  <si>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</si>
  <si>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</si>
  <si>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</si>
  <si>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</si>
  <si>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</si>
  <si>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</si>
  <si>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</si>
  <si>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</si>
  <si>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</si>
  <si>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</si>
  <si>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</si>
  <si>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</si>
  <si>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</si>
  <si>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</si>
  <si>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</si>
  <si>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</si>
  <si>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</si>
  <si>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</si>
  <si>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</si>
  <si>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</si>
  <si>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</si>
  <si>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</si>
  <si>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</si>
  <si>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</si>
  <si>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</si>
  <si>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</si>
  <si>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</si>
  <si>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</si>
  <si>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</si>
  <si>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</si>
  <si>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</si>
  <si>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</si>
  <si>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</si>
  <si>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</si>
  <si>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</si>
  <si>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</si>
  <si>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</si>
  <si>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</si>
  <si>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</si>
  <si>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</si>
  <si>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</si>
  <si>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</si>
  <si>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</si>
  <si>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</si>
  <si>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</si>
  <si>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</si>
  <si>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</si>
  <si>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</si>
  <si>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</si>
  <si>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</si>
  <si>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</si>
  <si>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</si>
  <si>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</si>
  <si>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</si>
  <si>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</si>
  <si>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</si>
  <si>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</si>
  <si>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</si>
  <si>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</si>
  <si>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</si>
  <si>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</si>
  <si>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</si>
  <si>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</si>
  <si>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</si>
  <si>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</si>
  <si>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</si>
  <si>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</si>
  <si>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</si>
  <si>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</si>
  <si>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</si>
  <si>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</si>
  <si>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</si>
  <si>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</si>
  <si>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</si>
  <si>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</si>
  <si>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</si>
  <si>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</si>
  <si>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</si>
  <si>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</si>
  <si>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</si>
  <si>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</si>
  <si>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</si>
  <si>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</si>
  <si>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</si>
  <si>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</si>
  <si>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</si>
  <si>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</si>
  <si>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</si>
  <si>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</si>
  <si>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</si>
  <si>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</si>
  <si>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</si>
  <si>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</si>
  <si>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</si>
  <si>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</si>
  <si>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</si>
  <si>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</si>
  <si>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</si>
  <si>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</si>
  <si>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</si>
  <si>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</si>
  <si>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</si>
  <si>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</si>
  <si>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</si>
  <si>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</si>
  <si>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</si>
  <si>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</si>
  <si>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</si>
  <si>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</si>
  <si>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</si>
  <si>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</si>
  <si>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</si>
  <si>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</si>
  <si>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</si>
  <si>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</si>
  <si>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</si>
  <si>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</si>
  <si>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</si>
  <si>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</si>
  <si>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</si>
  <si>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</si>
  <si>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</si>
  <si>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</si>
  <si>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</si>
  <si>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</si>
  <si>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</si>
  <si>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</si>
  <si>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</si>
  <si>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</si>
  <si>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</si>
  <si>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</si>
  <si>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</si>
  <si>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</si>
  <si>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</si>
  <si>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</si>
  <si>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</si>
  <si>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</si>
  <si>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</si>
  <si>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</si>
  <si>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</si>
  <si>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</si>
  <si>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</si>
  <si>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</si>
  <si>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</si>
  <si>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</si>
  <si>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</si>
  <si>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</si>
  <si>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</si>
  <si>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</si>
  <si>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</si>
  <si>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</si>
  <si>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</si>
  <si>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</si>
  <si>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</si>
  <si>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</si>
  <si>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</si>
  <si>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</si>
  <si>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</si>
  <si>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</si>
  <si>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</si>
  <si>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</si>
  <si>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</si>
  <si>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</si>
  <si>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</si>
  <si>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</si>
  <si>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</si>
  <si>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</si>
  <si>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</si>
  <si>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</si>
  <si>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</si>
  <si>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</si>
  <si>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</si>
  <si>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</si>
  <si>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</si>
  <si>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</si>
  <si>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</si>
  <si>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</si>
  <si>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</si>
  <si>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</si>
  <si>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</si>
  <si>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</si>
  <si>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</si>
  <si>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</si>
  <si>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</si>
  <si>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</si>
  <si>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</si>
  <si>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</si>
  <si>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</si>
  <si>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</si>
  <si>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</si>
  <si>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</si>
  <si>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</si>
  <si>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</si>
  <si>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</si>
  <si>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</si>
  <si>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</si>
  <si>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</si>
  <si>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</si>
  <si>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</si>
  <si>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</si>
  <si>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</si>
  <si>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</si>
  <si>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</si>
  <si>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</si>
  <si>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</si>
  <si>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</si>
  <si>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</si>
  <si>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</si>
  <si>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</si>
  <si>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</si>
  <si>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</si>
  <si>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</si>
  <si>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</si>
  <si>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</si>
  <si>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</si>
  <si>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</si>
  <si>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</si>
  <si>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</si>
  <si>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</si>
  <si>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</si>
  <si>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</si>
  <si>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</si>
  <si>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</si>
  <si>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</si>
  <si>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</si>
  <si>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</si>
  <si>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</si>
  <si>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</si>
  <si>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</si>
  <si>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</si>
  <si>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</si>
  <si>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</si>
  <si>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</si>
  <si>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</si>
  <si>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</si>
  <si>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</si>
  <si>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</si>
  <si>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</si>
  <si>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</si>
  <si>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</si>
  <si>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</si>
  <si>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</si>
  <si>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</si>
  <si>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</si>
  <si>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</si>
  <si>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</si>
  <si>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</si>
  <si>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</si>
  <si>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</si>
  <si>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</si>
  <si>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</si>
  <si>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</si>
  <si>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</si>
  <si>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</si>
  <si>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</si>
  <si>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</si>
  <si>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</si>
  <si>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</si>
  <si>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</si>
  <si>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</si>
  <si>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</si>
  <si>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</si>
  <si>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</si>
  <si>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</si>
  <si>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</si>
  <si>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</si>
  <si>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</si>
  <si>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</si>
  <si>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</si>
  <si>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</si>
  <si>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</si>
  <si>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</si>
  <si>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</si>
  <si>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</si>
  <si>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</si>
  <si>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</si>
  <si>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</si>
  <si>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</si>
  <si>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</si>
  <si>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</si>
  <si>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</si>
  <si>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</si>
  <si>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</si>
  <si>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</si>
  <si>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</si>
  <si>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</si>
  <si>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</si>
  <si>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</si>
  <si>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</si>
  <si>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</si>
  <si>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</si>
  <si>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</si>
  <si>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</si>
  <si>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</si>
  <si>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</si>
  <si>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</si>
  <si>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</si>
  <si>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</si>
  <si>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</si>
  <si>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</si>
  <si>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</si>
  <si>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</si>
  <si>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</si>
  <si>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</si>
  <si>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</si>
  <si>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</si>
  <si>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</si>
  <si>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</si>
  <si>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</si>
  <si>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</si>
  <si>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</si>
  <si>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</si>
  <si>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</si>
  <si>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</si>
  <si>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</si>
  <si>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</si>
  <si>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</si>
  <si>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</si>
  <si>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</si>
  <si>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</si>
  <si>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</si>
  <si>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</si>
  <si>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</si>
  <si>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</si>
  <si>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</si>
  <si>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</si>
  <si>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</si>
  <si>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</si>
  <si>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</si>
  <si>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</si>
  <si>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</si>
  <si>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</si>
  <si>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</si>
  <si>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</si>
  <si>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</si>
  <si>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</si>
  <si>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</si>
  <si>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</si>
  <si>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</si>
  <si>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</si>
  <si>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</si>
  <si>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</si>
  <si>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</si>
  <si>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</si>
  <si>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</si>
  <si>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</si>
  <si>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</si>
  <si>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</si>
  <si>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</si>
  <si>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</si>
  <si>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</si>
  <si>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</si>
  <si>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</si>
  <si>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</si>
  <si>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</si>
  <si>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</si>
  <si>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</si>
  <si>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</si>
  <si>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</si>
  <si>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</si>
  <si>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</si>
  <si>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</si>
  <si>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</si>
  <si>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</si>
  <si>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</si>
  <si>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</si>
  <si>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</si>
  <si>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</si>
  <si>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</si>
  <si>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</si>
  <si>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</si>
  <si>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</si>
  <si>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</si>
  <si>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</si>
  <si>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</si>
  <si>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</si>
  <si>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</si>
  <si>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</si>
  <si>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</si>
  <si>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</si>
  <si>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</si>
  <si>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</si>
  <si>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</si>
  <si>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</si>
  <si>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</si>
  <si>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</si>
  <si>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</si>
  <si>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</si>
  <si>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</si>
  <si>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</si>
  <si>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</si>
  <si>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</si>
  <si>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</si>
  <si>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</si>
  <si>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</si>
  <si>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</si>
  <si>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</si>
  <si>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</si>
  <si>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</si>
  <si>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</si>
  <si>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</si>
  <si>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</si>
  <si>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</si>
  <si>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</si>
  <si>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</si>
  <si>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</si>
  <si>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</si>
  <si>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</si>
  <si>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</si>
  <si>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</si>
  <si>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</si>
  <si>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</si>
  <si>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</si>
  <si>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</si>
  <si>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</si>
  <si>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</si>
  <si>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</si>
  <si>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</si>
  <si>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</si>
  <si>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</si>
  <si>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</si>
  <si>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</si>
  <si>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</si>
  <si>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</si>
  <si>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</si>
  <si>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</si>
  <si>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</si>
  <si>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</si>
  <si>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</si>
  <si>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</si>
  <si>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</si>
  <si>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</si>
  <si>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</si>
  <si>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</si>
  <si>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</si>
  <si>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</si>
  <si>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</si>
  <si>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</si>
  <si>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</si>
  <si>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</si>
  <si>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</si>
  <si>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</si>
  <si>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</si>
  <si>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</si>
  <si>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</si>
  <si>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</si>
  <si>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</si>
  <si>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</si>
  <si>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</si>
  <si>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</si>
  <si>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</si>
  <si>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</si>
  <si>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</si>
  <si>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</si>
  <si>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</si>
  <si>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</si>
  <si>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</si>
  <si>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</si>
  <si>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</si>
  <si>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</si>
  <si>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</si>
  <si>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</si>
  <si>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</si>
  <si>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</si>
  <si>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</si>
  <si>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</si>
  <si>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</si>
  <si>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</si>
  <si>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</si>
  <si>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</si>
  <si>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</si>
  <si>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</si>
  <si>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</si>
  <si>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</si>
  <si>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</si>
  <si>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</si>
  <si>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</si>
  <si>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</si>
  <si>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</si>
  <si>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</si>
  <si>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</si>
  <si>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</si>
  <si>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</si>
  <si>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</si>
  <si>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</si>
  <si>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</si>
  <si>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</si>
  <si>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</si>
  <si>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</si>
  <si>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</si>
  <si>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</si>
  <si>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</si>
  <si>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</si>
  <si>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</si>
  <si>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</si>
  <si>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</si>
  <si>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</si>
  <si>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</si>
  <si>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</si>
  <si>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</si>
  <si>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</si>
  <si>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</si>
  <si>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</si>
  <si>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</si>
  <si>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</si>
  <si>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</si>
  <si>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</si>
  <si>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</si>
  <si>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</si>
  <si>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</si>
  <si>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</si>
  <si>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</si>
  <si>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</si>
  <si>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</si>
  <si>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</si>
  <si>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</si>
  <si>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</si>
  <si>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</si>
  <si>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</si>
  <si>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</si>
  <si>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</si>
  <si>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</si>
  <si>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</si>
  <si>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</si>
  <si>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</si>
  <si>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</si>
  <si>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</si>
  <si>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</si>
  <si>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</si>
  <si>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</si>
  <si>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</si>
  <si>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</si>
  <si>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</si>
  <si>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</si>
  <si>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</si>
  <si>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</si>
  <si>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</si>
  <si>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</si>
  <si>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</si>
  <si>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</si>
  <si>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</si>
  <si>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</si>
  <si>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</si>
  <si>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</si>
  <si>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</si>
  <si>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</si>
  <si>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</si>
  <si>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</si>
  <si>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</si>
  <si>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</si>
  <si>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</si>
  <si>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</si>
  <si>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</si>
  <si>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</si>
  <si>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</si>
  <si>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</si>
  <si>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</si>
  <si>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</si>
  <si>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</si>
  <si>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</si>
  <si>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</si>
  <si>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</si>
  <si>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</si>
  <si>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</si>
  <si>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</si>
  <si>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</si>
  <si>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</si>
  <si>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</si>
  <si>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</si>
  <si>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</si>
  <si>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</si>
  <si>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</si>
  <si>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</si>
  <si>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</si>
  <si>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</si>
  <si>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</si>
  <si>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</si>
  <si>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</si>
  <si>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</si>
  <si>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</si>
  <si>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</si>
  <si>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</si>
  <si>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</si>
  <si>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</si>
  <si>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</si>
  <si>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</si>
  <si>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</si>
  <si>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</si>
  <si>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</si>
  <si>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</si>
  <si>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</si>
  <si>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</si>
  <si>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</si>
  <si>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</si>
  <si>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</si>
  <si>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</si>
  <si>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</si>
  <si>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</si>
  <si>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</si>
  <si>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</si>
  <si>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</si>
  <si>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</si>
  <si>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</si>
  <si>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</si>
  <si>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</si>
  <si>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</si>
  <si>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</si>
  <si>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</si>
  <si>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</si>
  <si>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</si>
  <si>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</si>
  <si>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</si>
  <si>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</si>
  <si>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</si>
  <si>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</si>
  <si>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</si>
  <si>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</si>
  <si>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</si>
  <si>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</si>
  <si>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</si>
  <si>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</si>
  <si>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</si>
  <si>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</si>
  <si>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</si>
  <si>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</si>
  <si>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</si>
  <si>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</si>
  <si>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</si>
  <si>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</si>
  <si>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</si>
  <si>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</si>
  <si>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</si>
  <si>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</si>
  <si>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</si>
  <si>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</si>
  <si>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</si>
  <si>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</si>
  <si>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</si>
  <si>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</si>
  <si>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</si>
  <si>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</si>
  <si>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</si>
  <si>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</si>
  <si>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</si>
  <si>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</si>
  <si>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</si>
  <si>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</si>
  <si>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</si>
  <si>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</si>
  <si>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</si>
  <si>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</si>
  <si>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</si>
  <si>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</si>
  <si>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</si>
  <si>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</si>
  <si>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</si>
  <si>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</si>
  <si>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</si>
  <si>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</si>
  <si>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</si>
  <si>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</si>
  <si>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</si>
  <si>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</si>
  <si>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</si>
  <si>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</si>
  <si>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</si>
  <si>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</si>
  <si>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</si>
  <si>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</si>
  <si>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</si>
  <si>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</si>
  <si>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</si>
  <si>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</si>
  <si>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</si>
  <si>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</si>
  <si>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</si>
  <si>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</si>
  <si>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</si>
  <si>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</si>
  <si>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</si>
  <si>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</si>
  <si>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</si>
  <si>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</si>
  <si>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</si>
  <si>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</si>
  <si>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</si>
  <si>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</si>
  <si>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</si>
  <si>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</si>
  <si>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</si>
  <si>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</si>
  <si>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</si>
  <si>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</si>
  <si>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</si>
  <si>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</si>
  <si>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</si>
  <si>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</si>
  <si>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</si>
  <si>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</si>
  <si>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</si>
  <si>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</si>
  <si>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</si>
  <si>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</si>
  <si>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</si>
  <si>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</si>
  <si>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</si>
  <si>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</si>
  <si>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</si>
  <si>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</si>
  <si>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</si>
  <si>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</si>
  <si>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</si>
  <si>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</si>
  <si>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</si>
  <si>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</si>
  <si>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</si>
  <si>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</si>
  <si>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</si>
  <si>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</si>
  <si>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</si>
  <si>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</si>
  <si>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</si>
  <si>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</si>
  <si>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</si>
  <si>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</si>
  <si>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</si>
  <si>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</si>
  <si>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</si>
  <si>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</si>
  <si>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</si>
  <si>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</si>
  <si>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</si>
  <si>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</si>
  <si>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</si>
  <si>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</si>
  <si>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</si>
  <si>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</si>
  <si>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</si>
  <si>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</si>
  <si>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</si>
  <si>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</si>
  <si>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</si>
  <si>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</si>
  <si>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</si>
  <si>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</si>
  <si>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</si>
  <si>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</si>
  <si>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</si>
  <si>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</si>
  <si>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</si>
  <si>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</si>
  <si>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</si>
  <si>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</si>
  <si>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</si>
  <si>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</si>
  <si>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</si>
  <si>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</si>
  <si>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</si>
  <si>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</si>
  <si>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</si>
  <si>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</si>
  <si>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</si>
  <si>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</si>
  <si>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</si>
  <si>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</si>
  <si>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</si>
  <si>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</si>
  <si>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</si>
  <si>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</si>
  <si>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</si>
  <si>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</si>
  <si>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</si>
  <si>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</si>
  <si>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</si>
  <si>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</si>
  <si>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</si>
  <si>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</si>
  <si>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</si>
  <si>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</si>
  <si>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</si>
  <si>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</si>
  <si>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</si>
  <si>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</si>
  <si>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</si>
  <si>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</si>
  <si>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</si>
  <si>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</si>
  <si>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</si>
  <si>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</si>
  <si>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</si>
  <si>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</si>
  <si>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</si>
  <si>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</si>
  <si>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</si>
  <si>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</si>
  <si>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</si>
  <si>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</si>
  <si>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</si>
  <si>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</si>
  <si>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</si>
  <si>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</si>
  <si>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</si>
  <si>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</si>
  <si>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</si>
  <si>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</si>
  <si>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</si>
  <si>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</si>
  <si>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</si>
  <si>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</si>
  <si>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</si>
  <si>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</si>
  <si>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</si>
  <si>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</si>
  <si>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</si>
  <si>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</si>
  <si>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</si>
  <si>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</si>
  <si>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</si>
  <si>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</si>
  <si>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</si>
  <si>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</si>
  <si>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</si>
  <si>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</si>
  <si>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</si>
  <si>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</si>
  <si>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</si>
  <si>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</si>
  <si>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</si>
  <si>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</si>
  <si>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</si>
  <si>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</si>
  <si>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</si>
  <si>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</si>
  <si>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</si>
  <si>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</si>
  <si>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</si>
  <si>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</si>
  <si>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</si>
  <si>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</si>
  <si>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</si>
  <si>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</si>
  <si>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</si>
  <si>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</si>
  <si>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</si>
  <si>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</si>
  <si>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</si>
  <si>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</si>
  <si>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</si>
  <si>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</si>
  <si>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</si>
  <si>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</si>
  <si>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</si>
  <si>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</si>
  <si>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</si>
  <si>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</si>
  <si>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</si>
  <si>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</si>
  <si>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</si>
  <si>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</si>
  <si>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</si>
  <si>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</si>
  <si>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</si>
  <si>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</si>
  <si>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</si>
  <si>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</si>
  <si>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</si>
  <si>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</si>
  <si>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</si>
  <si>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</si>
  <si>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</si>
  <si>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</si>
  <si>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</si>
  <si>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</si>
  <si>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</si>
  <si>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</si>
  <si>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</si>
  <si>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</si>
  <si>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</si>
  <si>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</si>
  <si>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</si>
  <si>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</si>
  <si>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</si>
  <si>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</si>
  <si>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</si>
  <si>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</si>
  <si>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</si>
  <si>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</si>
  <si>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</si>
  <si>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</si>
  <si>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</si>
  <si>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</si>
  <si>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</si>
  <si>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</si>
  <si>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</si>
  <si>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</si>
  <si>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</si>
  <si>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</si>
  <si>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</si>
  <si>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</si>
  <si>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</si>
  <si>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</si>
  <si>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</si>
  <si>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</si>
  <si>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</si>
  <si>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</si>
  <si>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</si>
  <si>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</si>
  <si>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</si>
  <si>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</si>
  <si>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</si>
  <si>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</si>
  <si>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</si>
  <si>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</si>
  <si>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</si>
  <si>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</si>
  <si>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</si>
  <si>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</si>
  <si>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</si>
  <si>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</si>
  <si>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</si>
  <si>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</si>
  <si>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</si>
  <si>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</si>
  <si>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</si>
  <si>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</si>
  <si>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</si>
  <si>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</si>
  <si>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</si>
  <si>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</si>
  <si>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</si>
  <si>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</si>
  <si>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</si>
  <si>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</si>
  <si>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</si>
  <si>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</si>
  <si>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</si>
  <si>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</si>
  <si>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</si>
  <si>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</si>
  <si>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</si>
  <si>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</si>
  <si>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</si>
  <si>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</si>
  <si>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</si>
  <si>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</si>
  <si>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</si>
  <si>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</si>
  <si>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</si>
  <si>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</si>
  <si>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</si>
  <si>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</si>
  <si>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</si>
  <si>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</si>
  <si>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</si>
  <si>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</si>
  <si>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</si>
  <si>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</si>
  <si>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</si>
  <si>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</si>
  <si>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</si>
  <si>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</si>
  <si>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</si>
  <si>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</si>
  <si>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</si>
  <si>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</si>
  <si>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</si>
  <si>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</si>
  <si>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</si>
  <si>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</si>
  <si>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</si>
  <si>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</si>
  <si>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</si>
  <si>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</si>
  <si>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</si>
  <si>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</si>
  <si>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</si>
  <si>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</si>
  <si>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</si>
  <si>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</si>
  <si>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</si>
  <si>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</si>
  <si>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</si>
  <si>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</si>
  <si>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</si>
  <si>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</si>
  <si>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</si>
  <si>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</si>
  <si>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</si>
  <si>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</si>
  <si>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</si>
  <si>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</si>
  <si>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</si>
  <si>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</si>
  <si>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</si>
  <si>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</si>
  <si>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</si>
  <si>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</si>
  <si>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</si>
  <si>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</si>
  <si>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</si>
  <si>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</si>
  <si>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</si>
  <si>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</si>
  <si>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</si>
  <si>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</si>
  <si>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</si>
  <si>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</si>
  <si>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</si>
  <si>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</si>
  <si>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</si>
  <si>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</si>
  <si>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</si>
  <si>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</si>
  <si>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</si>
  <si>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</si>
  <si>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</si>
  <si>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</si>
  <si>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</si>
  <si>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</si>
  <si>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</si>
  <si>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</si>
  <si>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</si>
  <si>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</si>
  <si>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</si>
  <si>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</si>
  <si>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</si>
  <si>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</si>
  <si>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</si>
  <si>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</si>
  <si>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</si>
  <si>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</si>
  <si>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</si>
  <si>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</si>
  <si>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</si>
  <si>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</si>
  <si>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</si>
  <si>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</si>
  <si>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</si>
  <si>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</si>
  <si>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</si>
  <si>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</si>
  <si>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</si>
  <si>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</si>
  <si>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</si>
  <si>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</si>
  <si>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</si>
  <si>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</si>
  <si>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</si>
  <si>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</si>
  <si>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</si>
  <si>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</si>
  <si>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</si>
  <si>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</si>
  <si>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</si>
  <si>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</si>
  <si>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</si>
  <si>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</si>
  <si>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</si>
  <si>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</si>
  <si>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</si>
  <si>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</si>
  <si>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</si>
  <si>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</si>
  <si>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</si>
  <si>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</si>
  <si>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</si>
  <si>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</si>
  <si>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</si>
  <si>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</si>
  <si>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</si>
  <si>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</si>
  <si>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</si>
  <si>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</si>
  <si>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</si>
  <si>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</si>
  <si>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</si>
  <si>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</si>
  <si>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</si>
  <si>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</si>
  <si>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</si>
  <si>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</si>
  <si>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</si>
  <si>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</si>
  <si>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</si>
  <si>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</si>
  <si>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</si>
  <si>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</si>
  <si>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</si>
  <si>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</si>
  <si>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</si>
  <si>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</si>
  <si>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</si>
  <si>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</si>
  <si>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</si>
  <si>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</si>
  <si>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</si>
  <si>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</si>
  <si>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</si>
  <si>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</si>
  <si>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</si>
  <si>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</si>
  <si>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</si>
  <si>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</si>
  <si>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</si>
  <si>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</si>
  <si>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</si>
  <si>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</si>
  <si>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</si>
  <si>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</si>
  <si>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</si>
  <si>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</si>
  <si>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</si>
  <si>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</si>
  <si>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</si>
  <si>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</si>
  <si>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</si>
  <si>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</si>
  <si>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</si>
  <si>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</si>
  <si>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</si>
  <si>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</si>
  <si>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</si>
  <si>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</si>
  <si>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</si>
  <si>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</si>
  <si>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</si>
  <si>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</si>
  <si>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</si>
  <si>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</si>
  <si>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</si>
  <si>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</si>
  <si>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</si>
  <si>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</si>
  <si>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</si>
  <si>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</si>
  <si>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</si>
  <si>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</si>
  <si>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</si>
  <si>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</si>
  <si>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</si>
  <si>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</si>
  <si>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</si>
  <si>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</si>
  <si>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</si>
  <si>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</si>
  <si>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</si>
  <si>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</si>
  <si>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</si>
  <si>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</si>
  <si>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</si>
  <si>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</si>
  <si>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</si>
  <si>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</si>
  <si>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</si>
  <si>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</si>
  <si>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</si>
  <si>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</si>
  <si>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</si>
  <si>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</si>
  <si>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</si>
  <si>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</si>
  <si>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</si>
  <si>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</si>
  <si>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</si>
  <si>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</si>
  <si>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</si>
  <si>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</si>
  <si>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</si>
  <si>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</si>
  <si>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</si>
  <si>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</si>
  <si>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</si>
  <si>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</si>
  <si>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</si>
  <si>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</si>
  <si>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</si>
  <si>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</si>
  <si>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</si>
  <si>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</si>
  <si>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</si>
  <si>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</si>
  <si>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</si>
  <si>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</si>
  <si>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</si>
  <si>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</si>
  <si>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</si>
  <si>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</si>
  <si>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</si>
  <si>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</si>
  <si>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</si>
  <si>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</si>
  <si>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</si>
  <si>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</si>
  <si>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</si>
  <si>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</si>
  <si>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</si>
  <si>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</si>
  <si>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</si>
  <si>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</si>
  <si>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</si>
  <si>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</si>
  <si>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</si>
  <si>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</si>
  <si>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</si>
  <si>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</si>
  <si>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</si>
  <si>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</si>
  <si>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</si>
  <si>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</si>
  <si>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</si>
  <si>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</si>
  <si>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</si>
  <si>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</si>
  <si>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</si>
  <si>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</si>
  <si>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</si>
  <si>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</si>
  <si>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</si>
  <si>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</si>
  <si>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</si>
  <si>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</si>
  <si>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</si>
  <si>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</si>
  <si>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</si>
  <si>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</si>
  <si>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</si>
  <si>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</si>
  <si>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</si>
  <si>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</si>
  <si>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</si>
  <si>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</si>
  <si>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</si>
  <si>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</si>
  <si>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</si>
  <si>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</si>
  <si>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</si>
  <si>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</si>
  <si>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</si>
  <si>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</si>
  <si>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</si>
  <si>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</si>
  <si>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</si>
  <si>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</si>
  <si>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</si>
  <si>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</si>
  <si>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</si>
  <si>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</si>
  <si>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</si>
  <si>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</si>
  <si>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</si>
  <si>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</si>
  <si>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</si>
  <si>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</si>
  <si>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</si>
  <si>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</si>
  <si>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</si>
  <si>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</si>
  <si>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</si>
  <si>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</si>
  <si>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</si>
  <si>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</si>
  <si>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</si>
  <si>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</si>
  <si>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</si>
  <si>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</si>
  <si>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</si>
  <si>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</si>
  <si>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</si>
  <si>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</si>
  <si>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</si>
  <si>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</si>
  <si>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</si>
  <si>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</si>
  <si>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</si>
  <si>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</si>
  <si>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</si>
  <si>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</si>
  <si>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</si>
  <si>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</si>
  <si>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</si>
  <si>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</si>
  <si>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</si>
  <si>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</si>
  <si>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</si>
  <si>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</si>
  <si>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</si>
  <si>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</si>
  <si>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</si>
  <si>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</si>
  <si>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</si>
  <si>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</si>
  <si>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</si>
  <si>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</si>
  <si>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</si>
  <si>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</si>
  <si>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</si>
  <si>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</si>
  <si>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</si>
  <si>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</si>
  <si>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</si>
  <si>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</si>
  <si>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</si>
  <si>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</si>
  <si>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</si>
  <si>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</si>
  <si>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</si>
  <si>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</si>
  <si>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</si>
  <si>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</si>
  <si>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</si>
  <si>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</si>
  <si>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</si>
  <si>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</si>
  <si>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</si>
  <si>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</si>
  <si>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</si>
  <si>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</si>
  <si>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</si>
  <si>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</si>
  <si>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</si>
  <si>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</si>
  <si>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</si>
  <si>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</si>
  <si>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</si>
  <si>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</si>
  <si>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</si>
  <si>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</si>
  <si>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</si>
  <si>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</si>
  <si>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</si>
  <si>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</si>
  <si>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</si>
  <si>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</si>
  <si>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</si>
  <si>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</si>
  <si>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</si>
  <si>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</si>
  <si>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</si>
  <si>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</si>
  <si>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</si>
  <si>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</si>
  <si>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</si>
  <si>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</si>
  <si>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</si>
  <si>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</si>
  <si>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</si>
  <si>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</si>
  <si>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</si>
  <si>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</si>
  <si>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</si>
  <si>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</si>
  <si>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</si>
  <si>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</si>
  <si>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</si>
  <si>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</si>
  <si>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</si>
  <si>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</si>
  <si>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</si>
  <si>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</si>
  <si>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</si>
  <si>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</si>
  <si>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</si>
  <si>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</si>
  <si>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</si>
  <si>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</si>
  <si>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</si>
  <si>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</si>
  <si>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</si>
  <si>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</si>
  <si>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</si>
  <si>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</si>
  <si>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</si>
  <si>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</si>
  <si>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</si>
  <si>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</si>
  <si>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</si>
  <si>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</si>
  <si>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</si>
  <si>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</si>
  <si>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</si>
  <si>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</si>
  <si>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</si>
  <si>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</si>
  <si>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</si>
  <si>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</si>
  <si>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</si>
  <si>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</si>
  <si>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</si>
  <si>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</si>
  <si>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</si>
  <si>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</si>
  <si>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</si>
  <si>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</si>
  <si>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</si>
  <si>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</si>
  <si>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</si>
  <si>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</si>
  <si>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</si>
  <si>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</si>
  <si>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</si>
  <si>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</si>
  <si>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</si>
  <si>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</si>
  <si>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</si>
  <si>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</si>
  <si>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</si>
  <si>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</si>
  <si>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</si>
  <si>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</si>
  <si>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</si>
  <si>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</si>
  <si>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</si>
  <si>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</si>
  <si>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</si>
  <si>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</si>
  <si>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</si>
  <si>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</si>
  <si>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</si>
  <si>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</si>
  <si>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</si>
  <si>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</si>
  <si>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</si>
  <si>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</si>
  <si>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</si>
  <si>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</si>
  <si>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</si>
  <si>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</si>
  <si>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</si>
  <si>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</si>
  <si>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</si>
  <si>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</si>
  <si>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</si>
  <si>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</si>
  <si>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</si>
  <si>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</si>
  <si>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</si>
  <si>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</si>
  <si>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</si>
  <si>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</si>
  <si>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</si>
  <si>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</si>
  <si>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</si>
  <si>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</si>
  <si>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</si>
  <si>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</si>
  <si>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</si>
  <si>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</si>
  <si>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</si>
  <si>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</si>
  <si>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</si>
  <si>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</si>
  <si>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</si>
  <si>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</si>
  <si>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</si>
  <si>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</si>
  <si>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</si>
  <si>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</si>
  <si>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</si>
  <si>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</si>
  <si>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</si>
  <si>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</si>
  <si>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</si>
  <si>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</si>
  <si>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</si>
  <si>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</si>
  <si>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</si>
  <si>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</si>
  <si>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</si>
  <si>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</si>
  <si>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</si>
  <si>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</si>
  <si>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</si>
  <si>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</si>
  <si>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</si>
  <si>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</si>
  <si>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</si>
  <si>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</si>
  <si>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</si>
  <si>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</si>
  <si>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</si>
  <si>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</si>
  <si>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</si>
  <si>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</si>
  <si>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</si>
  <si>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</si>
  <si>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</si>
  <si>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</si>
  <si>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</si>
  <si>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</si>
  <si>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</si>
  <si>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</si>
  <si>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</si>
  <si>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</si>
  <si>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</si>
  <si>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</si>
  <si>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</si>
  <si>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</si>
  <si>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</si>
  <si>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</si>
  <si>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</si>
  <si>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</si>
  <si>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</si>
  <si>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</si>
  <si>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</si>
  <si>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</si>
  <si>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</si>
  <si>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</si>
  <si>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</si>
  <si>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</si>
  <si>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</si>
  <si>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</si>
  <si>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</si>
  <si>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</si>
  <si>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</si>
  <si>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</si>
  <si>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</si>
  <si>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</si>
  <si>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</si>
  <si>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</si>
  <si>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</si>
  <si>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</si>
  <si>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</si>
  <si>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</si>
  <si>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</si>
  <si>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</si>
  <si>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</si>
  <si>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</si>
  <si>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</si>
  <si>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</si>
  <si>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</si>
  <si>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</si>
  <si>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</si>
  <si>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</si>
  <si>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</si>
  <si>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</si>
  <si>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</si>
  <si>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</si>
  <si>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</si>
  <si>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</si>
  <si>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</si>
  <si>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</si>
  <si>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</si>
  <si>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</si>
  <si>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</si>
  <si>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</si>
  <si>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</si>
  <si>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</si>
  <si>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</si>
  <si>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</si>
  <si>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</si>
  <si>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</si>
  <si>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</si>
  <si>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</si>
  <si>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</si>
  <si>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</si>
  <si>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</si>
  <si>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</si>
  <si>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</si>
  <si>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</si>
  <si>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</si>
  <si>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</si>
  <si>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</si>
  <si>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</si>
  <si>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</si>
  <si>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</si>
  <si>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</si>
  <si>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</si>
  <si>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</si>
  <si>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</si>
  <si>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</si>
  <si>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</si>
  <si>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</si>
  <si>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</si>
  <si>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</si>
  <si>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</si>
  <si>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</si>
  <si>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</si>
  <si>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</si>
  <si>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</si>
  <si>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</si>
  <si>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</si>
  <si>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</si>
  <si>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</si>
  <si>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</si>
  <si>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</si>
  <si>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</si>
  <si>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</si>
  <si>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</si>
  <si>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</si>
  <si>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</si>
  <si>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</si>
  <si>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</si>
  <si>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</si>
  <si>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</si>
  <si>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</si>
  <si>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</si>
  <si>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</si>
  <si>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</si>
  <si>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</si>
  <si>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</si>
  <si>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</si>
  <si>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</si>
  <si>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</si>
  <si>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</si>
  <si>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</si>
  <si>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</si>
  <si>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</si>
  <si>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</si>
  <si>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</si>
  <si>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</si>
  <si>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</si>
  <si>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</si>
  <si>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</si>
  <si>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</si>
  <si>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</si>
  <si>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</si>
  <si>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</si>
  <si>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</si>
  <si>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</si>
  <si>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</si>
  <si>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</si>
  <si>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</si>
  <si>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</si>
  <si>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</si>
  <si>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</si>
  <si>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</si>
  <si>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</si>
  <si>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</si>
  <si>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</si>
  <si>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</si>
  <si>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</si>
  <si>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</si>
  <si>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</si>
  <si>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</si>
  <si>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</si>
  <si>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</si>
  <si>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</si>
  <si>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</si>
  <si>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</si>
  <si>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</si>
  <si>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</si>
  <si>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</si>
  <si>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</si>
  <si>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</si>
  <si>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</si>
  <si>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</si>
  <si>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</si>
  <si>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</si>
  <si>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</si>
  <si>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</si>
  <si>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</si>
  <si>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</si>
  <si>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</si>
  <si>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</si>
  <si>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</si>
  <si>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</si>
  <si>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</si>
  <si>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</si>
  <si>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</si>
  <si>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</si>
  <si>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</si>
  <si>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</si>
  <si>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</si>
  <si>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</si>
  <si>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</si>
  <si>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</si>
  <si>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</si>
  <si>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</si>
  <si>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</si>
  <si>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</si>
  <si>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</si>
  <si>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</si>
  <si>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</si>
  <si>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</si>
  <si>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</si>
  <si>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</si>
  <si>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</si>
  <si>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</si>
  <si>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</si>
  <si>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</si>
  <si>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</si>
  <si>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</si>
  <si>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</si>
  <si>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</si>
  <si>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</si>
  <si>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</si>
  <si>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</si>
  <si>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</si>
  <si>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</si>
  <si>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</si>
  <si>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</si>
  <si>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</si>
  <si>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</si>
  <si>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</si>
  <si>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</si>
  <si>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</si>
  <si>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</si>
  <si>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</si>
  <si>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</si>
  <si>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</si>
  <si>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</si>
  <si>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</si>
  <si>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</si>
  <si>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</si>
  <si>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</si>
  <si>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</si>
  <si>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</si>
  <si>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</si>
  <si>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</si>
  <si>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</si>
  <si>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</si>
  <si>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</si>
  <si>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</si>
  <si>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</si>
  <si>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</si>
  <si>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</si>
  <si>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</si>
  <si>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</si>
  <si>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</si>
  <si>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</si>
  <si>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</si>
  <si>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</si>
  <si>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</si>
  <si>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</si>
  <si>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</si>
  <si>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</si>
  <si>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</si>
  <si>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</si>
  <si>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</si>
  <si>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</si>
  <si>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</si>
  <si>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</si>
  <si>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</si>
  <si>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</si>
  <si>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</si>
  <si>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</si>
  <si>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</si>
  <si>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</si>
  <si>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</si>
  <si>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</si>
  <si>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</si>
  <si>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</si>
  <si>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</si>
  <si>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</si>
  <si>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</si>
  <si>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</si>
  <si>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</si>
  <si>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</si>
  <si>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</si>
  <si>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</si>
  <si>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</si>
  <si>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</si>
  <si>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</si>
  <si>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</si>
  <si>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</si>
  <si>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</si>
  <si>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</si>
  <si>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</si>
  <si>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</si>
  <si>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</si>
  <si>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</si>
  <si>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</si>
  <si>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</si>
  <si>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</si>
  <si>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</si>
  <si>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</si>
  <si>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</si>
  <si>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</si>
  <si>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</si>
  <si>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</si>
  <si>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</si>
  <si>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</si>
  <si>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</si>
  <si>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</si>
  <si>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</si>
  <si>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</si>
  <si>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</si>
  <si>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</si>
  <si>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</si>
  <si>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</si>
  <si>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</si>
  <si>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</si>
  <si>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</si>
  <si>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</si>
  <si>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</si>
  <si>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</si>
  <si>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</si>
  <si>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</si>
  <si>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</si>
  <si>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</si>
  <si>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</si>
  <si>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</si>
  <si>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</si>
  <si>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</si>
  <si>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</si>
  <si>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</si>
  <si>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</si>
  <si>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</si>
  <si>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</si>
  <si>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</si>
  <si>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</si>
  <si>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</si>
  <si>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</si>
  <si>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</si>
  <si>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</si>
  <si>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</si>
  <si>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</si>
  <si>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</si>
  <si>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</si>
  <si>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</si>
  <si>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</si>
  <si>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</si>
  <si>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</si>
  <si>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</si>
  <si>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</si>
  <si>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</si>
  <si>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</si>
  <si>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</si>
  <si>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</si>
  <si>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</si>
  <si>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</si>
  <si>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</si>
  <si>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</si>
  <si>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</si>
  <si>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</si>
  <si>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</si>
  <si>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</si>
  <si>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</si>
  <si>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</si>
  <si>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</si>
  <si>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</si>
  <si>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</si>
  <si>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</si>
  <si>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</si>
  <si>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</si>
  <si>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</si>
  <si>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</si>
  <si>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</si>
  <si>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</si>
  <si>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</si>
  <si>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</si>
  <si>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</si>
  <si>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</si>
  <si>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</si>
  <si>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</si>
  <si>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</si>
  <si>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</si>
  <si>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</si>
  <si>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</si>
  <si>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</si>
  <si>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</si>
  <si>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</si>
  <si>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</si>
  <si>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</si>
  <si>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</si>
  <si>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</si>
  <si>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</si>
  <si>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</si>
  <si>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</si>
  <si>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</si>
  <si>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</si>
  <si>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</si>
  <si>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</si>
  <si>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</si>
  <si>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</si>
  <si>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</si>
  <si>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</si>
  <si>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</si>
  <si>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</si>
  <si>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</si>
  <si>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</si>
  <si>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</si>
  <si>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</si>
  <si>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</si>
  <si>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</si>
  <si>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</si>
  <si>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</si>
  <si>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</si>
  <si>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</si>
  <si>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</si>
  <si>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</si>
  <si>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</si>
  <si>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</si>
  <si>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</si>
  <si>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</si>
  <si>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</si>
  <si>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</si>
  <si>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</si>
  <si>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</si>
  <si>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</si>
  <si>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</si>
  <si>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</si>
  <si>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</si>
  <si>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</si>
  <si>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</si>
  <si>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</si>
  <si>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</si>
  <si>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</si>
  <si>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</si>
  <si>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</si>
  <si>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</si>
  <si>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</si>
  <si>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</si>
  <si>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</si>
  <si>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</si>
  <si>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</si>
  <si>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</si>
  <si>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</si>
  <si>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</si>
  <si>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</si>
  <si>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</si>
  <si>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</si>
  <si>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</si>
  <si>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</si>
  <si>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</si>
  <si>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</si>
  <si>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</si>
  <si>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</si>
  <si>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</si>
  <si>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</si>
  <si>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</si>
  <si>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</si>
  <si>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</si>
  <si>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</si>
  <si>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</si>
  <si>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</si>
  <si>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</si>
  <si>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</si>
  <si>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</si>
  <si>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</si>
  <si>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</si>
  <si>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</si>
  <si>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</si>
  <si>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</si>
  <si>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</si>
  <si>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</si>
  <si>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</si>
  <si>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</si>
  <si>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</si>
  <si>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</si>
  <si>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</si>
  <si>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</si>
  <si>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</si>
  <si>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</si>
  <si>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</si>
  <si>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</si>
  <si>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</si>
  <si>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</si>
  <si>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</si>
  <si>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</si>
  <si>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</si>
  <si>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</si>
  <si>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</si>
  <si>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</si>
  <si>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</si>
  <si>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</si>
  <si>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</si>
  <si>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</si>
  <si>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</si>
  <si>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</si>
  <si>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</si>
  <si>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</si>
  <si>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</si>
  <si>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</si>
  <si>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</si>
  <si>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</si>
  <si>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</si>
  <si>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</si>
  <si>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</si>
  <si>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</si>
  <si>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</si>
  <si>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</si>
  <si>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</si>
  <si>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</si>
  <si>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</si>
  <si>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</si>
  <si>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</si>
  <si>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</si>
  <si>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</si>
  <si>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</si>
  <si>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</si>
  <si>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</si>
  <si>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</si>
  <si>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</si>
  <si>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</si>
  <si>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</si>
  <si>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</si>
  <si>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</si>
  <si>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</si>
  <si>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</si>
  <si>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</si>
  <si>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</si>
  <si>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</si>
  <si>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</si>
  <si>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</si>
  <si>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</si>
  <si>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</si>
  <si>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</si>
  <si>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</si>
  <si>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</si>
  <si>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</si>
  <si>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</si>
  <si>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</si>
  <si>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</si>
  <si>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</si>
  <si>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</si>
  <si>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</si>
  <si>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</si>
  <si>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</si>
  <si>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</si>
  <si>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</si>
  <si>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</si>
  <si>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</si>
  <si>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</si>
  <si>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</si>
  <si>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</si>
  <si>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</si>
  <si>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</si>
  <si>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</si>
  <si>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</si>
  <si>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</si>
  <si>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</si>
  <si>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</si>
  <si>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</si>
  <si>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</si>
  <si>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</si>
  <si>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</si>
  <si>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</si>
  <si>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</si>
  <si>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</si>
  <si>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</si>
  <si>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</si>
  <si>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</si>
  <si>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</si>
  <si>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</si>
  <si>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</si>
  <si>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</si>
  <si>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</si>
  <si>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</si>
  <si>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</si>
  <si>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</si>
  <si>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</si>
  <si>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</si>
  <si>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</si>
  <si>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</si>
  <si>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</si>
  <si>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</si>
  <si>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</si>
  <si>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</si>
  <si>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</si>
  <si>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</si>
  <si>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</si>
  <si>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</si>
  <si>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</si>
  <si>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</si>
  <si>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</si>
  <si>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</si>
  <si>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</si>
  <si>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</si>
  <si>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</si>
  <si>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</si>
  <si>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</si>
  <si>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</si>
  <si>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</si>
  <si>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</si>
  <si>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</si>
  <si>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</si>
  <si>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</si>
  <si>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</si>
  <si>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</si>
  <si>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</si>
  <si>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</si>
  <si>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</si>
  <si>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</si>
  <si>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</si>
  <si>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</si>
  <si>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</si>
  <si>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</si>
  <si>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</si>
  <si>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</si>
  <si>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</si>
  <si>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</si>
  <si>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</si>
  <si>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</si>
  <si>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</si>
  <si>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</si>
  <si>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</si>
  <si>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</si>
  <si>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</si>
  <si>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</si>
  <si>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</si>
  <si>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</si>
  <si>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</si>
  <si>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</si>
  <si>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</si>
  <si>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</si>
  <si>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</si>
  <si>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</si>
  <si>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</si>
  <si>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</si>
  <si>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</si>
  <si>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</si>
  <si>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</si>
  <si>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</si>
  <si>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</si>
  <si>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</si>
  <si>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</si>
  <si>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</si>
  <si>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</si>
  <si>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</si>
  <si>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</si>
  <si>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</si>
  <si>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</si>
  <si>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</si>
  <si>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</si>
  <si>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</si>
  <si>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</si>
  <si>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</si>
  <si>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</si>
  <si>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</si>
  <si>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</si>
  <si>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</si>
  <si>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</si>
  <si>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</si>
  <si>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</si>
  <si>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</si>
  <si>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</si>
  <si>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</si>
  <si>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</si>
  <si>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</si>
  <si>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</si>
  <si>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</si>
  <si>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</si>
  <si>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</si>
  <si>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</si>
  <si>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</si>
  <si>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</si>
  <si>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</si>
  <si>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</si>
  <si>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</si>
  <si>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</si>
  <si>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</si>
  <si>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</si>
  <si>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</si>
  <si>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</si>
  <si>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</si>
  <si>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</si>
  <si>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</si>
  <si>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</si>
  <si>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</si>
  <si>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</si>
  <si>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</si>
  <si>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</si>
  <si>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</si>
  <si>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</si>
  <si>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</si>
  <si>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</si>
  <si>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</si>
  <si>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</si>
  <si>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</si>
  <si>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</si>
  <si>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</si>
  <si>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</si>
  <si>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</si>
  <si>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</si>
  <si>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</si>
  <si>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</si>
  <si>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</si>
  <si>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</si>
  <si>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</si>
  <si>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</si>
  <si>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</si>
  <si>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</si>
  <si>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</si>
  <si>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</si>
  <si>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</si>
  <si>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</si>
  <si>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</si>
  <si>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</si>
  <si>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</si>
  <si>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</si>
  <si>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</si>
  <si>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</si>
  <si>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</si>
  <si>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</si>
  <si>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</si>
  <si>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</si>
  <si>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</si>
  <si>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</si>
  <si>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</si>
  <si>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</si>
  <si>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</si>
  <si>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</si>
  <si>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</si>
  <si>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</si>
  <si>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</si>
  <si>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</si>
  <si>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</si>
  <si>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</si>
  <si>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</si>
  <si>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</si>
  <si>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</si>
  <si>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</si>
  <si>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</si>
  <si>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</si>
  <si>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</si>
  <si>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</si>
  <si>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</si>
  <si>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</si>
  <si>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</si>
  <si>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</si>
  <si>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</si>
  <si>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</si>
  <si>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</si>
  <si>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</si>
  <si>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</si>
  <si>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</si>
  <si>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</si>
  <si>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</si>
  <si>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</si>
  <si>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</si>
  <si>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</si>
  <si>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</si>
  <si>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</si>
  <si>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</si>
  <si>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</si>
  <si>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</si>
  <si>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</si>
  <si>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</si>
  <si>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</si>
  <si>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</si>
  <si>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</si>
  <si>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</si>
  <si>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</si>
  <si>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</si>
  <si>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</si>
  <si>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</si>
  <si>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</si>
  <si>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</si>
  <si>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</si>
  <si>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</si>
  <si>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</si>
  <si>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</si>
  <si>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</si>
  <si>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</si>
  <si>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</si>
  <si>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</si>
  <si>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</si>
  <si>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</si>
  <si>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</si>
  <si>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</si>
  <si>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</si>
  <si>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</si>
  <si>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</si>
  <si>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</si>
  <si>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</si>
  <si>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</si>
  <si>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</si>
  <si>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</si>
  <si>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</si>
  <si>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</si>
  <si>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</si>
  <si>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</si>
  <si>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</si>
  <si>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</si>
  <si>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</si>
  <si>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</si>
  <si>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</si>
  <si>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</si>
  <si>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</si>
  <si>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</si>
  <si>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</si>
  <si>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</si>
  <si>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</si>
  <si>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</si>
  <si>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</si>
  <si>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</si>
  <si>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</si>
  <si>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</si>
  <si>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</si>
  <si>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</si>
  <si>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</si>
  <si>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</si>
  <si>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</si>
  <si>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</si>
  <si>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</si>
  <si>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</si>
  <si>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</si>
  <si>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</si>
  <si>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</si>
  <si>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</si>
  <si>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</si>
  <si>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</si>
  <si>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</si>
  <si>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</si>
  <si>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</si>
  <si>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</si>
  <si>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</si>
  <si>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</si>
  <si>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</si>
  <si>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</si>
  <si>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</si>
  <si>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</si>
  <si>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</si>
  <si>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</si>
  <si>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</si>
  <si>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</si>
  <si>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</si>
  <si>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</si>
  <si>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</si>
  <si>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</si>
  <si>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</si>
  <si>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</si>
  <si>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</si>
  <si>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</si>
  <si>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</si>
  <si>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</si>
  <si>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</si>
  <si>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</si>
  <si>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</si>
  <si>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</si>
  <si>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</si>
  <si>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</si>
  <si>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</si>
  <si>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</si>
  <si>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</si>
  <si>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</si>
  <si>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</si>
  <si>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</si>
  <si>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</si>
  <si>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</si>
  <si>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</si>
  <si>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</si>
  <si>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</si>
  <si>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</si>
  <si>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</si>
  <si>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</si>
  <si>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</si>
  <si>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</si>
  <si>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</si>
  <si>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</si>
  <si>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</si>
  <si>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</si>
  <si>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</si>
  <si>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</si>
  <si>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</si>
  <si>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</si>
  <si>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</si>
  <si>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</si>
  <si>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</si>
  <si>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</si>
  <si>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</si>
  <si>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</si>
  <si>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</si>
  <si>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</si>
  <si>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</si>
  <si>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</si>
  <si>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</si>
  <si>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</si>
  <si>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</si>
  <si>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</si>
  <si>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</si>
  <si>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</si>
  <si>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</si>
  <si>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</si>
  <si>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</si>
  <si>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</si>
  <si>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</si>
  <si>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</si>
  <si>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</si>
  <si>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</si>
  <si>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</si>
  <si>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</si>
  <si>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</si>
  <si>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</si>
  <si>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</si>
  <si>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</si>
  <si>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</si>
  <si>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</si>
  <si>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</si>
  <si>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</si>
  <si>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</si>
  <si>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</si>
  <si>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</si>
  <si>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</si>
  <si>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</si>
  <si>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</si>
  <si>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</si>
  <si>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</si>
  <si>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</si>
  <si>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</si>
  <si>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</si>
  <si>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</si>
  <si>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</si>
  <si>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</si>
  <si>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</si>
  <si>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</si>
  <si>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</si>
  <si>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</si>
  <si>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</si>
  <si>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</si>
  <si>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</si>
  <si>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</si>
  <si>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</si>
  <si>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</si>
  <si>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</si>
  <si>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</si>
  <si>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</si>
  <si>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</si>
  <si>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</si>
  <si>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</si>
  <si>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</si>
  <si>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</si>
  <si>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</si>
  <si>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</si>
  <si>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</si>
  <si>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</si>
  <si>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</si>
  <si>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</si>
  <si>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</si>
  <si>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</si>
  <si>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</si>
  <si>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</si>
  <si>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</si>
  <si>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</si>
  <si>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</si>
  <si>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</si>
  <si>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</si>
  <si>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</si>
  <si>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</si>
  <si>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</si>
  <si>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</si>
  <si>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</si>
  <si>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</si>
  <si>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</si>
  <si>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</si>
  <si>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</si>
  <si>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</si>
  <si>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</si>
  <si>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</si>
  <si>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</si>
  <si>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</si>
  <si>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</si>
  <si>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</si>
  <si>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</si>
  <si>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</si>
  <si>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</si>
  <si>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</si>
  <si>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</si>
  <si>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</si>
  <si>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</si>
  <si>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</si>
  <si>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</si>
  <si>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</si>
  <si>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</si>
  <si>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</si>
  <si>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</si>
  <si>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</si>
  <si>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</si>
  <si>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</si>
  <si>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</si>
  <si>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</si>
  <si>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</si>
  <si>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</si>
  <si>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</si>
  <si>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</si>
  <si>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</si>
  <si>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</si>
  <si>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</si>
  <si>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</si>
  <si>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</si>
  <si>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</si>
  <si>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</si>
  <si>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</si>
  <si>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</si>
  <si>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</si>
  <si>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</si>
  <si>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</si>
  <si>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</si>
  <si>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</si>
  <si>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</si>
  <si>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</si>
  <si>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</si>
  <si>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</si>
  <si>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</si>
  <si>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</si>
  <si>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</si>
  <si>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</si>
  <si>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</si>
  <si>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</si>
  <si>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</si>
  <si>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</si>
  <si>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</si>
  <si>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</si>
  <si>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</si>
  <si>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</si>
  <si>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</si>
  <si>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</si>
  <si>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</si>
  <si>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</si>
  <si>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</si>
  <si>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</si>
  <si>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</si>
  <si>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</si>
  <si>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</si>
  <si>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</si>
  <si>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</si>
  <si>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</si>
  <si>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</si>
  <si>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</si>
  <si>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</si>
  <si>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</si>
  <si>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</si>
  <si>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</si>
  <si>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</si>
  <si>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</si>
  <si>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</si>
  <si>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</si>
  <si>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</si>
  <si>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</si>
  <si>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</si>
  <si>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</si>
  <si>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</si>
  <si>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</si>
  <si>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</si>
  <si>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</si>
  <si>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</si>
  <si>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</si>
  <si>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</si>
  <si>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</si>
  <si>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</si>
  <si>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</si>
  <si>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</si>
  <si>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</si>
  <si>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</si>
  <si>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</si>
  <si>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</si>
  <si>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</si>
  <si>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</si>
  <si>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</si>
  <si>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</si>
  <si>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</si>
  <si>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</si>
  <si>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</si>
  <si>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</si>
  <si>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</si>
  <si>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</si>
  <si>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</si>
  <si>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</si>
  <si>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</si>
  <si>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</si>
  <si>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</si>
  <si>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</si>
  <si>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</si>
  <si>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</si>
  <si>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</si>
  <si>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</si>
  <si>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</si>
  <si>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</si>
  <si>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</si>
  <si>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</si>
  <si>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</si>
  <si>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</si>
  <si>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</si>
  <si>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</si>
  <si>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</si>
  <si>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</si>
  <si>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</si>
  <si>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</si>
  <si>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</si>
  <si>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</si>
  <si>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</si>
  <si>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</si>
  <si>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</si>
  <si>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</si>
  <si>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</si>
  <si>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</si>
  <si>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</si>
  <si>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</si>
  <si>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</si>
  <si>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</si>
  <si>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</si>
  <si>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</si>
  <si>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</si>
  <si>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</si>
  <si>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</si>
  <si>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</si>
  <si>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</si>
  <si>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</si>
  <si>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</si>
  <si>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</si>
  <si>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</si>
  <si>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</si>
  <si>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</si>
  <si>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</si>
  <si>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</si>
  <si>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</si>
  <si>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</si>
  <si>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</si>
  <si>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</si>
  <si>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</si>
  <si>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</si>
  <si>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</si>
  <si>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</si>
  <si>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</si>
  <si>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</si>
  <si>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</si>
  <si>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</si>
  <si>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</si>
  <si>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</si>
  <si>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</si>
  <si>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</si>
  <si>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</si>
  <si>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</si>
  <si>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</si>
  <si>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</si>
  <si>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</si>
  <si>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</si>
  <si>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</si>
  <si>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</si>
  <si>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</si>
  <si>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</si>
  <si>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</si>
  <si>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</si>
  <si>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</si>
  <si>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</si>
  <si>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</si>
  <si>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</si>
  <si>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</si>
  <si>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</si>
  <si>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</si>
  <si>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</si>
  <si>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</si>
  <si>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</si>
  <si>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</si>
  <si>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</si>
  <si>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</si>
  <si>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</si>
  <si>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</si>
  <si>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</si>
  <si>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</si>
  <si>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</si>
  <si>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</si>
  <si>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</si>
  <si>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</si>
  <si>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</si>
  <si>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</si>
  <si>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</si>
  <si>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</si>
  <si>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</si>
  <si>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</si>
  <si>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</si>
  <si>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</si>
  <si>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</si>
  <si>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</si>
  <si>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</si>
  <si>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</si>
  <si>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</si>
  <si>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</si>
  <si>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</si>
  <si>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</si>
  <si>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</si>
  <si>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</si>
  <si>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</si>
  <si>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</si>
  <si>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</si>
  <si>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</si>
  <si>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</si>
  <si>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</si>
  <si>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</si>
  <si>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</si>
  <si>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</si>
  <si>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</si>
  <si>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</si>
  <si>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</si>
  <si>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</si>
  <si>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</si>
  <si>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</si>
  <si>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</si>
  <si>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</si>
  <si>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</si>
  <si>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</si>
  <si>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</si>
  <si>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</si>
  <si>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</si>
  <si>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</si>
  <si>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</si>
  <si>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</si>
  <si>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</si>
  <si>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</si>
  <si>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</si>
  <si>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</si>
  <si>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</si>
  <si>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</si>
  <si>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</si>
  <si>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</si>
  <si>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</si>
  <si>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</si>
  <si>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</si>
  <si>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</si>
  <si>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</si>
  <si>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</si>
  <si>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</si>
  <si>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</si>
  <si>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</si>
  <si>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</si>
  <si>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</si>
  <si>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</si>
  <si>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</si>
  <si>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</si>
  <si>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</si>
  <si>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</si>
  <si>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</si>
  <si>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</si>
  <si>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</si>
  <si>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</si>
  <si>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</si>
  <si>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</si>
  <si>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</si>
  <si>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</si>
  <si>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</si>
  <si>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</si>
  <si>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</si>
  <si>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</si>
  <si>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</si>
  <si>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</si>
  <si>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</si>
  <si>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</si>
  <si>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</si>
  <si>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</si>
  <si>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</si>
  <si>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</si>
  <si>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</si>
  <si>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</si>
  <si>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</si>
  <si>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</si>
  <si>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</si>
  <si>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</si>
  <si>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</si>
  <si>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</si>
  <si>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</si>
  <si>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</si>
  <si>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</si>
  <si>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</si>
  <si>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</si>
  <si>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</si>
  <si>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</si>
  <si>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</si>
  <si>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</si>
  <si>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</si>
  <si>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</si>
  <si>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</si>
  <si>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</si>
  <si>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</si>
  <si>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</si>
  <si>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</si>
  <si>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</si>
  <si>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</si>
  <si>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</si>
  <si>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</si>
  <si>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</si>
  <si>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</si>
  <si>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</si>
  <si>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</si>
  <si>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</si>
  <si>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</si>
  <si>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</si>
  <si>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</si>
  <si>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</si>
  <si>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</si>
  <si>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</si>
  <si>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</si>
  <si>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</si>
  <si>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</si>
  <si>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</si>
  <si>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</si>
  <si>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</si>
  <si>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</si>
  <si>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</si>
  <si>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</si>
  <si>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</si>
  <si>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</si>
  <si>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</si>
  <si>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</si>
  <si>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</si>
  <si>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</si>
  <si>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</si>
  <si>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</si>
  <si>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</si>
  <si>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</si>
  <si>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</si>
  <si>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</si>
  <si>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</si>
  <si>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</si>
  <si>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</si>
  <si>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</si>
  <si>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</si>
  <si>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</si>
  <si>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</si>
  <si>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</si>
  <si>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</si>
  <si>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</si>
  <si>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</si>
  <si>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</si>
  <si>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</si>
  <si>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</si>
  <si>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</si>
  <si>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</si>
  <si>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</si>
  <si>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</si>
  <si>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</si>
  <si>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</si>
  <si>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</si>
  <si>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</si>
  <si>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</si>
  <si>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</si>
  <si>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</si>
  <si>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</si>
  <si>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</si>
  <si>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</si>
  <si>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</si>
  <si>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</si>
  <si>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</si>
  <si>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</si>
  <si>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</si>
  <si>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</si>
  <si>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</si>
  <si>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</si>
  <si>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</si>
  <si>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</si>
  <si>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</si>
  <si>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</si>
  <si>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</si>
  <si>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</si>
  <si>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</si>
  <si>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</si>
  <si>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</si>
  <si>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</si>
  <si>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</si>
  <si>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</si>
  <si>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</si>
  <si>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</si>
  <si>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</si>
  <si>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</si>
  <si>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</si>
  <si>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</si>
  <si>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</si>
  <si>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</si>
  <si>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</si>
  <si>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</si>
  <si>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</si>
  <si>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</si>
  <si>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</si>
  <si>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</si>
  <si>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</si>
  <si>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</si>
  <si>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</si>
  <si>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</si>
  <si>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</si>
  <si>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</si>
  <si>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</si>
  <si>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</si>
  <si>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</si>
  <si>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</si>
  <si>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</si>
  <si>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</si>
  <si>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</si>
  <si>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</si>
  <si>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</si>
  <si>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</si>
  <si>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</si>
  <si>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</si>
  <si>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</si>
  <si>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</si>
  <si>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</si>
  <si>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</si>
  <si>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</si>
  <si>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</si>
  <si>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</si>
  <si>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</si>
  <si>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</si>
  <si>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</si>
  <si>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</si>
  <si>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</si>
  <si>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</si>
  <si>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</si>
  <si>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</si>
  <si>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</si>
  <si>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</si>
  <si>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</si>
  <si>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</si>
  <si>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</si>
  <si>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</si>
  <si>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</si>
  <si>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</si>
  <si>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</si>
  <si>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</si>
  <si>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</si>
  <si>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</si>
  <si>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</si>
  <si>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</si>
  <si>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</si>
  <si>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</si>
  <si>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</si>
  <si>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</si>
  <si>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</si>
  <si>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</si>
  <si>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</si>
  <si>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</si>
  <si>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</si>
  <si>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</si>
  <si>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</si>
  <si>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</si>
  <si>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</si>
  <si>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</si>
  <si>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</si>
  <si>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</si>
  <si>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</si>
  <si>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</si>
  <si>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</si>
  <si>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</si>
  <si>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</si>
  <si>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</si>
  <si>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</si>
  <si>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</si>
  <si>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</si>
  <si>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</si>
  <si>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</si>
  <si>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</si>
  <si>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</si>
  <si>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</si>
  <si>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</si>
  <si>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</si>
  <si>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</si>
  <si>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</si>
  <si>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</si>
  <si>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</si>
  <si>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</si>
  <si>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</si>
  <si>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</si>
  <si>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</si>
  <si>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</si>
  <si>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</si>
  <si>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</si>
  <si>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</si>
  <si>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</si>
  <si>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</si>
  <si>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</si>
  <si>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</si>
  <si>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</si>
  <si>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</si>
  <si>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</si>
  <si>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</si>
  <si>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</si>
  <si>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</si>
  <si>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</si>
  <si>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</si>
  <si>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</si>
  <si>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</si>
  <si>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</si>
  <si>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</si>
  <si>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</si>
  <si>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</si>
  <si>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</si>
  <si>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</si>
  <si>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</si>
  <si>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</si>
  <si>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</si>
  <si>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</si>
  <si>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</si>
  <si>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</si>
  <si>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</si>
  <si>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</si>
  <si>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</si>
  <si>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</si>
  <si>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</si>
  <si>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</si>
  <si>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</si>
  <si>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</si>
  <si>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</si>
  <si>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</si>
  <si>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</si>
  <si>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</si>
  <si>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</si>
  <si>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</si>
  <si>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</si>
  <si>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</si>
  <si>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</si>
  <si>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</si>
  <si>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</si>
  <si>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</si>
  <si>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</si>
  <si>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</si>
  <si>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</si>
  <si>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</si>
  <si>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</si>
  <si>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</si>
  <si>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</si>
  <si>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</si>
  <si>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</si>
  <si>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</si>
  <si>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</si>
  <si>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</si>
  <si>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</si>
  <si>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</si>
  <si>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</si>
  <si>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</si>
  <si>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</si>
  <si>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</si>
  <si>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</si>
  <si>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</si>
  <si>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</si>
  <si>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</si>
  <si>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</si>
  <si>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</si>
  <si>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</si>
  <si>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</si>
  <si>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</si>
  <si>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</si>
  <si>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</si>
  <si>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</si>
  <si>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</si>
  <si>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</si>
  <si>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</si>
  <si>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</si>
  <si>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</si>
  <si>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</si>
  <si>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</si>
  <si>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</si>
  <si>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</si>
  <si>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</si>
  <si>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</si>
  <si>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</si>
  <si>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</si>
  <si>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</si>
  <si>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</si>
  <si>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</si>
  <si>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</si>
  <si>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</si>
  <si>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</si>
  <si>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</si>
  <si>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</si>
  <si>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</si>
  <si>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</si>
  <si>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</si>
  <si>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</si>
  <si>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</si>
  <si>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</si>
  <si>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</si>
  <si>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</si>
  <si>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</si>
  <si>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</si>
  <si>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</si>
  <si>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</si>
  <si>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</si>
  <si>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</si>
  <si>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</si>
  <si>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</si>
  <si>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</si>
  <si>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</si>
  <si>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</si>
  <si>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</si>
  <si>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</si>
  <si>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</si>
  <si>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</si>
  <si>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</si>
  <si>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</si>
  <si>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</si>
  <si>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</si>
  <si>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</si>
  <si>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</si>
  <si>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</si>
  <si>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</si>
  <si>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</si>
  <si>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</si>
  <si>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</si>
  <si>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</si>
  <si>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</si>
  <si>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</si>
  <si>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</si>
  <si>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</si>
  <si>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</si>
  <si>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</si>
  <si>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</si>
  <si>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</si>
  <si>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</si>
  <si>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</si>
  <si>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</si>
  <si>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</si>
  <si>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</si>
  <si>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</si>
  <si>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</si>
  <si>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</si>
  <si>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</si>
  <si>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</si>
  <si>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</si>
  <si>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</si>
  <si>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</si>
  <si>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</si>
  <si>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</si>
  <si>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</si>
  <si>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</si>
  <si>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</si>
  <si>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</si>
  <si>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</si>
  <si>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</si>
  <si>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</si>
  <si>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</si>
  <si>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</si>
  <si>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</si>
  <si>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</si>
  <si>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</si>
  <si>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</si>
  <si>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</si>
  <si>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</si>
  <si>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</si>
  <si>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</si>
  <si>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</si>
  <si>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</si>
  <si>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</si>
  <si>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</si>
  <si>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</si>
  <si>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</si>
  <si>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</si>
  <si>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</si>
  <si>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</si>
  <si>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</si>
  <si>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</si>
  <si>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</si>
  <si>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</si>
  <si>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</si>
  <si>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</si>
  <si>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</si>
  <si>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</si>
  <si>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</si>
  <si>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</si>
  <si>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</si>
  <si>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</si>
  <si>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</si>
  <si>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</si>
  <si>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</si>
  <si>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</si>
  <si>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</si>
  <si>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</si>
  <si>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</si>
  <si>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</si>
  <si>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</si>
  <si>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</si>
  <si>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</si>
  <si>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</si>
  <si>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</si>
  <si>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</si>
  <si>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</si>
  <si>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</si>
  <si>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</si>
  <si>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</si>
  <si>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</si>
  <si>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</si>
  <si>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</si>
  <si>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</si>
  <si>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</si>
  <si>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</si>
  <si>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</si>
  <si>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</si>
  <si>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</si>
  <si>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</si>
  <si>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</si>
  <si>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</si>
  <si>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</si>
  <si>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</si>
  <si>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</si>
  <si>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</si>
  <si>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</si>
  <si>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</si>
  <si>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</si>
  <si>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</si>
  <si>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</si>
  <si>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</si>
  <si>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</si>
  <si>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</si>
  <si>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</si>
  <si>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</si>
  <si>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</si>
  <si>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</si>
  <si>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</si>
  <si>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</si>
  <si>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</si>
  <si>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</si>
  <si>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</si>
  <si>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</si>
  <si>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</si>
  <si>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</si>
  <si>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</si>
  <si>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</si>
  <si>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</si>
  <si>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</si>
  <si>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</si>
  <si>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</si>
  <si>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</si>
  <si>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</si>
  <si>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</si>
  <si>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</si>
  <si>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</si>
  <si>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</si>
  <si>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</si>
  <si>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</si>
  <si>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</si>
  <si>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</si>
  <si>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</si>
  <si>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</si>
  <si>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</si>
  <si>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</si>
  <si>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</si>
  <si>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</si>
  <si>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</si>
  <si>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</si>
  <si>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</si>
  <si>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</si>
  <si>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</si>
  <si>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</si>
  <si>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</si>
  <si>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</si>
  <si>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</si>
  <si>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</si>
  <si>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</si>
  <si>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</si>
  <si>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</si>
  <si>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</si>
  <si>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</si>
  <si>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</si>
  <si>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</si>
  <si>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</si>
  <si>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</si>
  <si>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</si>
  <si>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</si>
  <si>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</si>
  <si>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</si>
  <si>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</si>
  <si>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</si>
  <si>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</si>
  <si>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</si>
  <si>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</si>
  <si>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</si>
  <si>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</si>
  <si>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</si>
  <si>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</si>
  <si>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</si>
  <si>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</si>
  <si>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</si>
  <si>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</si>
  <si>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</si>
  <si>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</si>
  <si>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</si>
  <si>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</si>
  <si>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</si>
  <si>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</si>
  <si>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</si>
  <si>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</si>
  <si>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</si>
  <si>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</si>
  <si>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</si>
  <si>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</si>
  <si>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</si>
  <si>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</si>
  <si>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</si>
  <si>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</si>
  <si>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</si>
  <si>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</si>
  <si>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</si>
  <si>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</si>
  <si>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</si>
  <si>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</si>
  <si>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</si>
  <si>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</si>
  <si>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</si>
  <si>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</si>
  <si>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</si>
  <si>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</si>
  <si>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</si>
  <si>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</si>
  <si>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</si>
  <si>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</si>
  <si>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</si>
  <si>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</si>
  <si>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</si>
  <si>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</si>
  <si>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</si>
  <si>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</si>
  <si>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</si>
  <si>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</si>
  <si>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</si>
  <si>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</si>
  <si>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</si>
  <si>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</si>
  <si>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</si>
  <si>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</si>
  <si>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</si>
  <si>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</si>
  <si>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</si>
  <si>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</si>
  <si>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</si>
  <si>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</si>
  <si>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</si>
  <si>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</si>
  <si>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</si>
  <si>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</si>
  <si>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</si>
  <si>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</si>
  <si>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</si>
  <si>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</si>
  <si>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</si>
  <si>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</si>
  <si>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</si>
  <si>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</si>
  <si>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</si>
  <si>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</si>
  <si>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</si>
  <si>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</si>
  <si>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</si>
  <si>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</si>
  <si>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</si>
  <si>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</si>
  <si>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</si>
  <si>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</si>
  <si>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</si>
  <si>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</si>
  <si>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</si>
  <si>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</si>
  <si>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</si>
  <si>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</si>
  <si>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</si>
  <si>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</si>
  <si>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</si>
  <si>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</si>
  <si>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</si>
  <si>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</si>
  <si>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</si>
  <si>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</si>
  <si>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</si>
  <si>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</si>
  <si>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</si>
  <si>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</si>
  <si>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</si>
  <si>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</si>
  <si>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</si>
  <si>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</si>
  <si>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</si>
  <si>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</si>
  <si>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</si>
  <si>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</si>
  <si>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</si>
  <si>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</si>
  <si>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</si>
  <si>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</si>
  <si>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</si>
  <si>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</si>
  <si>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</si>
  <si>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</si>
  <si>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</si>
  <si>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</si>
  <si>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</si>
  <si>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</si>
  <si>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</si>
  <si>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</si>
  <si>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</si>
  <si>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</si>
  <si>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</si>
  <si>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</si>
  <si>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</si>
  <si>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</si>
  <si>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</si>
  <si>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</si>
  <si>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</si>
  <si>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</si>
  <si>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</si>
  <si>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</si>
  <si>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</si>
  <si>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</si>
  <si>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</si>
  <si>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</si>
  <si>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</si>
  <si>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</si>
  <si>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</si>
  <si>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</si>
  <si>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</si>
  <si>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</si>
  <si>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</si>
  <si>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</si>
  <si>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</si>
  <si>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</si>
  <si>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</si>
  <si>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</si>
  <si>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</si>
  <si>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</si>
  <si>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</si>
  <si>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</si>
  <si>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</si>
  <si>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</si>
  <si>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</si>
  <si>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</si>
  <si>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</si>
  <si>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</si>
  <si>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</si>
  <si>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</si>
  <si>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</si>
  <si>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</si>
  <si>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</si>
  <si>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</si>
  <si>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</si>
  <si>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</si>
  <si>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</si>
  <si>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</si>
  <si>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</si>
  <si>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</si>
  <si>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</si>
  <si>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</si>
  <si>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</si>
  <si>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</si>
  <si>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</si>
  <si>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</si>
  <si>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</si>
  <si>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</si>
  <si>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</si>
  <si>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</si>
  <si>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</si>
  <si>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</si>
  <si>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</si>
  <si>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</si>
  <si>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</si>
  <si>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</si>
  <si>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</si>
  <si>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</si>
  <si>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</si>
  <si>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</si>
  <si>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</si>
  <si>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</si>
  <si>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</si>
  <si>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</si>
  <si>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</si>
  <si>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</si>
  <si>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</si>
  <si>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</si>
  <si>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</si>
  <si>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</si>
  <si>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</si>
  <si>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</si>
  <si>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</si>
  <si>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</si>
  <si>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</si>
  <si>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</si>
  <si>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</si>
  <si>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</si>
  <si>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</si>
  <si>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</si>
  <si>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</si>
  <si>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</si>
  <si>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</si>
  <si>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</si>
  <si>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</si>
  <si>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</si>
  <si>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</si>
  <si>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</si>
  <si>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</si>
  <si>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</si>
  <si>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</si>
  <si>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</si>
  <si>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</si>
  <si>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</si>
  <si>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</si>
  <si>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</si>
  <si>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</si>
  <si>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</si>
  <si>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</si>
  <si>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</si>
  <si>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</si>
  <si>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</si>
  <si>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</si>
  <si>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</si>
  <si>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</si>
  <si>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</si>
  <si>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</si>
  <si>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</si>
  <si>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</si>
  <si>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</si>
  <si>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</si>
  <si>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</si>
  <si>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</si>
  <si>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</si>
  <si>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</si>
  <si>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</si>
  <si>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</si>
  <si>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</si>
  <si>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</si>
  <si>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</si>
  <si>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</si>
  <si>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</si>
  <si>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</si>
  <si>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</si>
  <si>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</si>
  <si>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</si>
  <si>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</si>
  <si>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</si>
  <si>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</si>
  <si>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</si>
  <si>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</si>
  <si>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</si>
  <si>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</si>
  <si>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</si>
  <si>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</si>
  <si>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</si>
  <si>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</si>
  <si>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</si>
  <si>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</si>
  <si>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</si>
  <si>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</si>
  <si>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</si>
  <si>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</si>
  <si>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</si>
  <si>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</si>
  <si>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</si>
  <si>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</si>
  <si>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</si>
  <si>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</si>
  <si>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</si>
  <si>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</si>
  <si>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</si>
  <si>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</si>
  <si>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</si>
  <si>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</si>
  <si>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</si>
  <si>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</si>
  <si>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</si>
  <si>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</si>
  <si>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</si>
  <si>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</si>
  <si>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</si>
  <si>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</si>
  <si>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</si>
  <si>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</si>
  <si>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</si>
  <si>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</si>
  <si>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</si>
  <si>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</si>
  <si>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</si>
  <si>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</si>
  <si>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</si>
  <si>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</si>
  <si>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</si>
  <si>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</si>
  <si>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</si>
  <si>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</si>
  <si>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</si>
  <si>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</si>
  <si>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</si>
  <si>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</si>
  <si>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</si>
  <si>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</si>
  <si>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</si>
  <si>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</si>
  <si>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</si>
  <si>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</si>
  <si>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</si>
  <si>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</si>
  <si>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</si>
  <si>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</si>
  <si>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</si>
  <si>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</si>
  <si>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</si>
  <si>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</si>
  <si>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</si>
  <si>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</si>
  <si>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</si>
  <si>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</si>
  <si>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</si>
  <si>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</si>
  <si>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</si>
  <si>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</si>
  <si>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</si>
  <si>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</si>
  <si>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</si>
  <si>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</si>
  <si>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</si>
  <si>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</si>
  <si>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</si>
  <si>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</si>
  <si>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</si>
  <si>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</si>
  <si>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</si>
  <si>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</si>
  <si>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</si>
  <si>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</si>
  <si>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</si>
  <si>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</si>
  <si>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</si>
  <si>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</si>
  <si>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</si>
  <si>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</si>
  <si>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</si>
  <si>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</si>
  <si>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</si>
  <si>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</si>
  <si>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</si>
  <si>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</si>
  <si>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</si>
  <si>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</si>
  <si>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</si>
  <si>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</si>
  <si>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</si>
  <si>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</si>
  <si>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</si>
  <si>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</si>
  <si>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</si>
  <si>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</si>
  <si>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</si>
  <si>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</si>
  <si>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</si>
  <si>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</si>
  <si>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</si>
  <si>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</si>
  <si>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</si>
  <si>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</si>
  <si>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</si>
  <si>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</si>
  <si>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</si>
  <si>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</si>
  <si>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</si>
  <si>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</si>
  <si>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</si>
  <si>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</si>
  <si>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</si>
  <si>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</si>
  <si>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</si>
  <si>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</si>
  <si>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</si>
  <si>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</si>
  <si>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</si>
  <si>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</si>
  <si>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</si>
  <si>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</si>
  <si>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</si>
  <si>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</si>
  <si>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</si>
  <si>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</si>
  <si>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</si>
  <si>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</si>
  <si>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</si>
  <si>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</si>
  <si>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</si>
  <si>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</si>
  <si>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</si>
  <si>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</si>
  <si>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</si>
  <si>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</si>
  <si>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</si>
  <si>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</si>
  <si>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</si>
  <si>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</si>
  <si>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</si>
  <si>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</si>
  <si>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</si>
  <si>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</si>
  <si>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</si>
  <si>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</si>
  <si>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</si>
  <si>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</si>
  <si>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</si>
  <si>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</si>
  <si>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</si>
  <si>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</si>
  <si>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</si>
  <si>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</si>
  <si>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</si>
  <si>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</si>
  <si>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</si>
  <si>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</si>
  <si>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</si>
  <si>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</si>
  <si>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</si>
  <si>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</si>
  <si>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</si>
  <si>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</si>
  <si>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</si>
  <si>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</si>
  <si>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</si>
  <si>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</si>
  <si>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</si>
  <si>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</si>
  <si>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</si>
  <si>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</si>
  <si>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</si>
  <si>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</si>
  <si>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</si>
  <si>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</si>
  <si>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</si>
  <si>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</si>
  <si>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</si>
  <si>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</si>
  <si>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</si>
  <si>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</si>
  <si>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</si>
  <si>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</si>
  <si>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</si>
  <si>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</si>
  <si>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</si>
  <si>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</si>
  <si>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</si>
  <si>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</si>
  <si>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</si>
  <si>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</si>
  <si>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</si>
  <si>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</si>
  <si>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</si>
  <si>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</si>
  <si>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</si>
  <si>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</si>
  <si>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</si>
  <si>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</si>
  <si>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</si>
  <si>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</si>
  <si>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</si>
  <si>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</si>
  <si>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</si>
  <si>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</si>
  <si>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</si>
  <si>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</si>
  <si>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</si>
  <si>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</si>
  <si>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</si>
  <si>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</si>
  <si>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</si>
  <si>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</si>
  <si>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</si>
  <si>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</si>
  <si>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</si>
  <si>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</si>
  <si>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</si>
  <si>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</si>
  <si>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</si>
  <si>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</si>
  <si>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</si>
  <si>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</si>
  <si>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</si>
  <si>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</si>
  <si>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</si>
  <si>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</si>
  <si>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</si>
  <si>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</si>
  <si>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</si>
  <si>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</si>
  <si>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</si>
  <si>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</si>
  <si>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</si>
  <si>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</si>
  <si>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</si>
  <si>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</si>
  <si>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</si>
  <si>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</si>
  <si>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</si>
  <si>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</si>
  <si>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</si>
  <si>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</si>
  <si>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</si>
  <si>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</si>
  <si>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</si>
  <si>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</si>
  <si>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</si>
  <si>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</si>
  <si>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</si>
  <si>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</si>
  <si>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</si>
  <si>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</si>
  <si>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</si>
  <si>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</si>
  <si>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</si>
  <si>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</si>
  <si>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</si>
  <si>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</si>
  <si>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</si>
  <si>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</si>
  <si>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</si>
  <si>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</si>
  <si>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</si>
  <si>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</si>
  <si>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</si>
  <si>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</si>
  <si>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</si>
  <si>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</si>
  <si>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</si>
  <si>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</si>
  <si>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</si>
  <si>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</si>
  <si>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</si>
  <si>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</si>
  <si>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</si>
  <si>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</si>
  <si>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</si>
  <si>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</si>
  <si>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</si>
  <si>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</si>
  <si>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</si>
  <si>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</si>
  <si>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</si>
  <si>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</si>
  <si>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</si>
  <si>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</si>
  <si>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</si>
  <si>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</si>
  <si>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</si>
  <si>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</si>
  <si>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</si>
  <si>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</si>
  <si>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</si>
  <si>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</si>
  <si>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</si>
  <si>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</si>
  <si>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</si>
  <si>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</si>
  <si>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</si>
  <si>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</si>
  <si>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</si>
  <si>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</si>
  <si>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</si>
  <si>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</si>
  <si>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</si>
  <si>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</si>
  <si>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</si>
  <si>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</si>
  <si>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</si>
  <si>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</si>
  <si>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</si>
  <si>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</si>
  <si>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</si>
  <si>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</si>
  <si>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</si>
  <si>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</si>
  <si>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</si>
  <si>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</si>
  <si>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</si>
  <si>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</si>
  <si>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</si>
  <si>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</si>
  <si>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</si>
  <si>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</si>
  <si>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</si>
  <si>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</si>
  <si>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</si>
  <si>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</si>
  <si>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</si>
  <si>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</si>
  <si>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</si>
  <si>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</si>
  <si>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</si>
  <si>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</si>
  <si>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</si>
  <si>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</si>
  <si>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</si>
  <si>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</si>
  <si>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</si>
  <si>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</si>
  <si>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</si>
  <si>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</si>
  <si>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</si>
  <si>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</si>
  <si>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</si>
  <si>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</si>
  <si>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</si>
  <si>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</si>
  <si>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</si>
  <si>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</si>
  <si>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</si>
  <si>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</si>
  <si>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</si>
  <si>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</si>
  <si>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</si>
  <si>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</si>
  <si>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</si>
  <si>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</si>
  <si>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</si>
  <si>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</si>
  <si>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</si>
  <si>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</si>
  <si>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</si>
  <si>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</si>
  <si>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</si>
  <si>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</si>
  <si>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</si>
  <si>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</si>
  <si>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</si>
  <si>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</si>
  <si>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</si>
  <si>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</si>
  <si>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</si>
  <si>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</si>
  <si>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</si>
  <si>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</si>
  <si>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</si>
  <si>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</si>
  <si>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</si>
  <si>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</si>
  <si>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</si>
  <si>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</si>
  <si>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</si>
  <si>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</si>
  <si>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</si>
  <si>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</si>
  <si>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</si>
  <si>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</si>
  <si>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</si>
  <si>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</si>
  <si>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</si>
  <si>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</si>
  <si>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</si>
  <si>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</si>
  <si>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</si>
  <si>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</si>
  <si>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</si>
  <si>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</si>
  <si>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</si>
  <si>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</si>
  <si>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</si>
  <si>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</si>
  <si>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</si>
  <si>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</si>
  <si>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</si>
  <si>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</si>
  <si>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</si>
  <si>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</si>
  <si>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</si>
  <si>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</si>
  <si>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</si>
  <si>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</si>
  <si>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</si>
  <si>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</si>
  <si>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</si>
  <si>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</si>
  <si>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</si>
  <si>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</si>
  <si>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</si>
  <si>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</si>
  <si>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</si>
  <si>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</si>
  <si>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</si>
  <si>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</si>
  <si>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</si>
  <si>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</si>
  <si>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</si>
  <si>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</si>
  <si>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</si>
  <si>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</si>
  <si>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</si>
  <si>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</si>
  <si>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</si>
  <si>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</si>
  <si>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</si>
  <si>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</si>
  <si>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</si>
  <si>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</si>
  <si>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</si>
  <si>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</si>
  <si>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</si>
  <si>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</si>
  <si>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</si>
  <si>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</si>
  <si>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</si>
  <si>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</si>
  <si>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</si>
  <si>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</si>
  <si>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</si>
  <si>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</si>
  <si>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</si>
  <si>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</si>
  <si>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</si>
  <si>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</si>
  <si>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</si>
  <si>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</si>
  <si>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</si>
  <si>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</si>
  <si>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</si>
  <si>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</si>
  <si>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</si>
  <si>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</si>
  <si>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</si>
  <si>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</si>
  <si>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</si>
  <si>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</si>
  <si>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</si>
  <si>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</si>
  <si>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</si>
  <si>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</si>
  <si>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</si>
  <si>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</si>
  <si>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</si>
  <si>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</si>
  <si>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</si>
  <si>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</si>
  <si>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</si>
  <si>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</si>
  <si>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</si>
  <si>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</si>
  <si>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</si>
  <si>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</si>
  <si>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</si>
  <si>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</si>
  <si>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</si>
  <si>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</si>
  <si>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</si>
  <si>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</si>
  <si>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</si>
  <si>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</si>
  <si>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</si>
  <si>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</si>
  <si>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</si>
  <si>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</si>
  <si>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</si>
  <si>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</si>
  <si>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</si>
  <si>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</si>
  <si>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</si>
  <si>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</si>
  <si>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</si>
  <si>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</si>
  <si>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</si>
  <si>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</si>
  <si>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</si>
  <si>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</si>
  <si>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</si>
  <si>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</si>
  <si>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</si>
  <si>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</si>
  <si>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</si>
  <si>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</si>
  <si>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</si>
  <si>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</si>
  <si>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</si>
  <si>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</si>
  <si>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</si>
  <si>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</si>
  <si>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</si>
  <si>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</si>
  <si>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</si>
  <si>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</si>
  <si>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</si>
  <si>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</si>
  <si>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</si>
  <si>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</si>
  <si>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</si>
  <si>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</si>
  <si>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</si>
  <si>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</si>
  <si>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</si>
  <si>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</si>
  <si>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</si>
  <si>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</si>
  <si>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</si>
  <si>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</si>
  <si>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</si>
  <si>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</si>
  <si>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</si>
  <si>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</si>
  <si>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</si>
  <si>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</si>
  <si>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</si>
  <si>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</si>
  <si>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</si>
  <si>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</si>
  <si>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</si>
  <si>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</si>
  <si>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</si>
  <si>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</si>
  <si>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</si>
  <si>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</si>
  <si>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</si>
  <si>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</si>
  <si>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</si>
  <si>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</si>
  <si>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</si>
  <si>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</si>
  <si>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</si>
  <si>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</si>
  <si>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</si>
  <si>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</si>
  <si>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</si>
  <si>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</si>
  <si>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</si>
  <si>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</si>
  <si>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</si>
  <si>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</si>
  <si>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</si>
  <si>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</si>
  <si>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</si>
  <si>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</si>
  <si>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</si>
  <si>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</si>
  <si>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</si>
  <si>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</si>
  <si>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</si>
  <si>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</si>
  <si>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</si>
  <si>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</si>
  <si>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</si>
  <si>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</si>
  <si>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</si>
  <si>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</si>
  <si>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</si>
  <si>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</si>
  <si>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</si>
  <si>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</si>
  <si>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</si>
  <si>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</si>
  <si>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</si>
  <si>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</si>
  <si>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</si>
  <si>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</si>
  <si>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</si>
  <si>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</si>
  <si>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</si>
  <si>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</si>
  <si>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</si>
  <si>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</si>
  <si>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</si>
  <si>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</si>
  <si>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</si>
  <si>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</si>
  <si>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</si>
  <si>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</si>
  <si>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</si>
  <si>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</si>
  <si>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</si>
  <si>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</si>
  <si>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</si>
  <si>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</si>
  <si>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</si>
  <si>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</si>
  <si>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</si>
  <si>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</si>
  <si>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</si>
  <si>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</si>
  <si>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</si>
  <si>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</si>
  <si>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</si>
  <si>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</si>
  <si>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</si>
  <si>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</si>
  <si>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</si>
  <si>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</si>
  <si>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</si>
  <si>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</si>
  <si>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</si>
  <si>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</si>
  <si>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</si>
  <si>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</si>
  <si>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</si>
  <si>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</si>
  <si>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</si>
  <si>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</si>
  <si>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</si>
  <si>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</si>
  <si>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</si>
  <si>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</si>
  <si>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</si>
  <si>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</si>
  <si>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</si>
  <si>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</si>
  <si>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</si>
  <si>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</si>
  <si>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</si>
  <si>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</si>
  <si>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</si>
  <si>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</si>
  <si>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</si>
  <si>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</si>
  <si>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</si>
  <si>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</si>
  <si>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</si>
  <si>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</si>
  <si>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</si>
  <si>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</si>
  <si>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</si>
  <si>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</si>
  <si>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</si>
  <si>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</si>
  <si>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</si>
  <si>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</si>
  <si>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</si>
  <si>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</si>
  <si>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</si>
  <si>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</si>
  <si>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</si>
  <si>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</si>
  <si>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</si>
  <si>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</si>
  <si>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</si>
  <si>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</si>
  <si>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</si>
  <si>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</si>
  <si>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</si>
  <si>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</si>
  <si>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</si>
  <si>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</si>
  <si>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</si>
  <si>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</si>
  <si>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</si>
  <si>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</si>
  <si>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</si>
  <si>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</si>
  <si>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</si>
  <si>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</si>
  <si>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</si>
  <si>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</si>
  <si>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</si>
  <si>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</si>
  <si>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</si>
  <si>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</si>
  <si>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</si>
  <si>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</si>
  <si>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</si>
  <si>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</si>
  <si>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</si>
  <si>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</si>
  <si>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</si>
  <si>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</si>
  <si>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</si>
  <si>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</si>
  <si>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</si>
  <si>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</si>
  <si>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</si>
  <si>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</si>
  <si>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</si>
  <si>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</si>
  <si>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</si>
  <si>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</si>
  <si>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</si>
  <si>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</si>
  <si>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</si>
  <si>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</si>
  <si>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</si>
  <si>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</si>
  <si>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</si>
  <si>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</si>
  <si>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</si>
  <si>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</si>
  <si>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</si>
  <si>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</si>
  <si>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</si>
  <si>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</si>
  <si>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</si>
  <si>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</si>
  <si>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</si>
  <si>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</si>
  <si>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</si>
  <si>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</si>
  <si>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</si>
  <si>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</si>
  <si>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</si>
  <si>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</si>
  <si>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</si>
  <si>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</si>
  <si>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</si>
  <si>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</si>
  <si>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</si>
  <si>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</si>
  <si>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</si>
  <si>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</si>
  <si>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</si>
  <si>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</si>
  <si>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</si>
  <si>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</si>
  <si>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</si>
  <si>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</si>
  <si>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</si>
  <si>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</si>
  <si>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</si>
  <si>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</si>
  <si>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</si>
  <si>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</si>
  <si>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</si>
  <si>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</si>
  <si>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</si>
  <si>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</si>
  <si>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</si>
  <si>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</si>
  <si>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</si>
  <si>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</si>
  <si>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</si>
  <si>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</si>
  <si>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</si>
  <si>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</si>
  <si>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</si>
  <si>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</si>
  <si>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</si>
  <si>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</si>
  <si>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</si>
  <si>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</si>
  <si>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</si>
  <si>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</si>
  <si>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</si>
  <si>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</si>
  <si>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</si>
  <si>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</si>
  <si>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</si>
  <si>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</si>
  <si>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</si>
  <si>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</si>
  <si>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</si>
  <si>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</si>
  <si>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</si>
  <si>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</si>
  <si>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</si>
  <si>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</si>
  <si>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</si>
  <si>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</si>
  <si>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</si>
  <si>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</si>
  <si>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</si>
  <si>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</si>
  <si>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</si>
  <si>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</si>
  <si>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</si>
  <si>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</si>
  <si>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</si>
  <si>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</si>
  <si>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</si>
  <si>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</si>
  <si>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</si>
  <si>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</si>
  <si>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</si>
  <si>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</si>
  <si>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</si>
  <si>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</si>
  <si>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</si>
  <si>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</si>
  <si>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</si>
  <si>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</si>
  <si>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</si>
  <si>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</si>
  <si>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</si>
  <si>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</si>
  <si>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</si>
  <si>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</si>
  <si>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</si>
  <si>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</si>
  <si>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</si>
  <si>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</si>
  <si>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</si>
  <si>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</si>
  <si>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</si>
  <si>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</si>
  <si>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</si>
  <si>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</si>
  <si>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</si>
  <si>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</si>
  <si>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</si>
  <si>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</si>
  <si>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</si>
  <si>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</si>
  <si>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</si>
  <si>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</si>
  <si>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</si>
  <si>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</si>
  <si>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</si>
  <si>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</si>
  <si>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</si>
  <si>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</si>
  <si>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</si>
  <si>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</si>
  <si>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</si>
  <si>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</si>
  <si>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</si>
  <si>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</si>
  <si>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</si>
  <si>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</si>
  <si>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</si>
  <si>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</si>
  <si>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</si>
  <si>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</si>
  <si>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</si>
  <si>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</si>
  <si>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</si>
  <si>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</si>
  <si>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</si>
  <si>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</si>
  <si>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</si>
  <si>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</si>
  <si>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</si>
  <si>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</si>
  <si>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</si>
  <si>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</si>
  <si>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</si>
  <si>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</si>
  <si>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</si>
  <si>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</si>
  <si>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</si>
  <si>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</si>
  <si>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</si>
  <si>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</si>
  <si>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</si>
  <si>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</si>
  <si>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</si>
  <si>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</si>
  <si>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</si>
  <si>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</si>
  <si>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</si>
  <si>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</si>
  <si>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</si>
  <si>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</si>
  <si>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</si>
  <si>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</si>
  <si>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</si>
  <si>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</si>
  <si>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</si>
  <si>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</si>
  <si>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</si>
  <si>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</si>
  <si>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</si>
  <si>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</si>
  <si>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</si>
  <si>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</si>
  <si>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</si>
  <si>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</si>
  <si>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</si>
  <si>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</si>
  <si>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</si>
  <si>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</si>
  <si>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</si>
  <si>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</si>
  <si>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</si>
  <si>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</si>
  <si>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</si>
  <si>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</si>
  <si>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</si>
  <si>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</si>
  <si>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</si>
  <si>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</si>
  <si>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</si>
  <si>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</si>
  <si>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</si>
  <si>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</si>
  <si>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</si>
  <si>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</si>
  <si>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</si>
  <si>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</si>
  <si>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</si>
  <si>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</si>
  <si>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</si>
  <si>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</si>
  <si>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</si>
  <si>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</si>
  <si>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</si>
  <si>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</si>
  <si>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</si>
  <si>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</si>
  <si>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</si>
  <si>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</si>
  <si>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</si>
  <si>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</si>
  <si>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</si>
  <si>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</si>
  <si>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</si>
  <si>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</si>
  <si>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</si>
  <si>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</si>
  <si>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</si>
  <si>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</si>
  <si>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</si>
  <si>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</si>
  <si>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</si>
  <si>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</si>
  <si>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</si>
  <si>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</si>
  <si>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</si>
  <si>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</si>
  <si>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</si>
  <si>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</si>
  <si>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</si>
  <si>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</si>
  <si>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</si>
  <si>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</si>
  <si>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</si>
  <si>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</si>
  <si>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</si>
  <si>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</si>
  <si>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</si>
  <si>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</si>
  <si>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</si>
  <si>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</si>
  <si>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</si>
  <si>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</si>
  <si>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</si>
  <si>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</si>
  <si>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</si>
  <si>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</si>
  <si>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</si>
  <si>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</si>
  <si>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</si>
  <si>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</si>
  <si>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</si>
  <si>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</si>
  <si>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</si>
  <si>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</si>
  <si>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</si>
  <si>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</si>
  <si>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</si>
  <si>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</si>
  <si>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</si>
  <si>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</si>
  <si>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</si>
  <si>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</si>
  <si>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</si>
  <si>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</si>
  <si>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</si>
  <si>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</si>
  <si>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</si>
  <si>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</si>
  <si>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</si>
  <si>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</si>
  <si>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</si>
  <si>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</si>
  <si>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</si>
  <si>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</si>
  <si>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</si>
  <si>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</si>
  <si>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</si>
  <si>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</si>
  <si>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</si>
  <si>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</si>
  <si>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</si>
  <si>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</si>
  <si>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</si>
  <si>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</si>
  <si>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</si>
  <si>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</si>
  <si>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</si>
  <si>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</si>
  <si>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</si>
  <si>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</si>
  <si>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</si>
  <si>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</si>
  <si>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</si>
  <si>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</si>
  <si>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</si>
  <si>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</si>
  <si>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</si>
  <si>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</si>
  <si>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</si>
  <si>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</si>
  <si>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</si>
  <si>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</si>
  <si>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</si>
  <si>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</si>
  <si>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</si>
  <si>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</si>
  <si>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</si>
  <si>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</si>
  <si>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</si>
  <si>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</si>
  <si>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</si>
  <si>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</si>
  <si>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</si>
  <si>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</si>
  <si>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</si>
  <si>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</si>
  <si>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</si>
  <si>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</si>
  <si>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</si>
  <si>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</si>
  <si>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</si>
  <si>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</si>
  <si>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</si>
  <si>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</si>
  <si>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</si>
  <si>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</si>
  <si>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</si>
  <si>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</si>
  <si>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</si>
  <si>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</si>
  <si>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</si>
  <si>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</si>
  <si>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</si>
  <si>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</si>
  <si>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</si>
  <si>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</si>
  <si>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</si>
  <si>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</si>
  <si>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</si>
  <si>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</si>
  <si>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</si>
  <si>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</si>
  <si>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</si>
  <si>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</si>
  <si>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</si>
  <si>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</si>
  <si>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</si>
  <si>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</si>
  <si>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</si>
  <si>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</si>
  <si>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</si>
  <si>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</si>
  <si>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</si>
  <si>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</si>
  <si>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</si>
  <si>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</si>
  <si>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</si>
  <si>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</si>
  <si>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</si>
  <si>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</si>
  <si>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</si>
  <si>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</si>
  <si>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</si>
  <si>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</si>
  <si>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</si>
  <si>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</si>
  <si>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</si>
  <si>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</si>
  <si>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</si>
  <si>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</si>
  <si>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</si>
  <si>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</si>
  <si>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</si>
  <si>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</si>
  <si>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</si>
  <si>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</si>
  <si>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</si>
  <si>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</si>
  <si>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</si>
  <si>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</si>
  <si>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</si>
  <si>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</si>
  <si>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</si>
  <si>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</si>
  <si>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</si>
  <si>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</si>
  <si>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</si>
  <si>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</si>
  <si>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</si>
  <si>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</si>
  <si>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</si>
  <si>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</si>
  <si>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</si>
  <si>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</si>
  <si>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</si>
  <si>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</si>
  <si>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</si>
  <si>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</si>
  <si>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</si>
  <si>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</si>
  <si>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</si>
  <si>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</si>
  <si>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</si>
  <si>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</si>
  <si>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</si>
  <si>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</si>
  <si>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</si>
  <si>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</si>
  <si>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</si>
  <si>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</si>
  <si>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</si>
  <si>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</si>
  <si>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</si>
  <si>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</si>
  <si>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</si>
  <si>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</si>
  <si>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</si>
  <si>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</si>
  <si>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</si>
  <si>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</si>
  <si>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</si>
  <si>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</si>
  <si>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</si>
  <si>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</si>
  <si>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</si>
  <si>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</si>
  <si>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</si>
  <si>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</si>
  <si>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</si>
  <si>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</si>
  <si>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</si>
  <si>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</si>
  <si>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</si>
  <si>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</si>
  <si>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</si>
  <si>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</si>
  <si>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</si>
  <si>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</si>
  <si>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</si>
  <si>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</si>
  <si>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</si>
  <si>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</si>
  <si>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</si>
  <si>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</si>
  <si>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</si>
  <si>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</si>
  <si>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</si>
  <si>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</si>
  <si>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</si>
  <si>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</si>
  <si>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</si>
  <si>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</si>
  <si>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</si>
  <si>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</si>
  <si>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</si>
  <si>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</si>
  <si>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</si>
  <si>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</si>
  <si>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</si>
  <si>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</si>
  <si>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</si>
  <si>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</si>
  <si>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</si>
  <si>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</si>
  <si>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</si>
  <si>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</si>
  <si>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</si>
  <si>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</si>
  <si>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</si>
  <si>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</si>
  <si>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</si>
  <si>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</si>
  <si>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</si>
  <si>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</si>
  <si>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</si>
  <si>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</si>
  <si>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</si>
  <si>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</si>
  <si>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</si>
  <si>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</si>
  <si>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</si>
  <si>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</si>
  <si>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</si>
  <si>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</si>
  <si>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</si>
  <si>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</si>
  <si>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</si>
  <si>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</si>
  <si>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</si>
  <si>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</si>
  <si>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</si>
  <si>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</si>
  <si>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</si>
  <si>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</si>
  <si>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</si>
  <si>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</si>
  <si>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</si>
  <si>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</si>
  <si>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</si>
  <si>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</si>
  <si>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</si>
  <si>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</si>
  <si>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</si>
  <si>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</si>
  <si>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</si>
  <si>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</si>
  <si>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</si>
  <si>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</si>
  <si>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</si>
  <si>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</si>
  <si>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</si>
  <si>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</si>
  <si>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</si>
  <si>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</si>
  <si>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</si>
  <si>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</si>
  <si>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</si>
  <si>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</si>
  <si>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</si>
  <si>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</si>
  <si>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</si>
  <si>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</si>
  <si>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</si>
  <si>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</si>
  <si>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</si>
  <si>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</si>
  <si>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</si>
  <si>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</si>
  <si>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</si>
  <si>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</si>
  <si>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</si>
  <si>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</si>
  <si>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</si>
  <si>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</si>
  <si>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</si>
  <si>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</si>
  <si>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</si>
  <si>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</si>
  <si>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</si>
  <si>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</si>
  <si>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</si>
  <si>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</si>
  <si>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</si>
  <si>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</si>
  <si>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</si>
  <si>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</si>
  <si>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</si>
  <si>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</si>
  <si>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</si>
  <si>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</si>
  <si>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</si>
  <si>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</si>
  <si>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</si>
  <si>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</si>
  <si>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</si>
  <si>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</si>
  <si>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</si>
  <si>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</si>
  <si>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</si>
  <si>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</si>
  <si>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</si>
  <si>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</si>
  <si>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</si>
  <si>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</si>
  <si>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</si>
  <si>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</si>
  <si>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</si>
  <si>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</si>
  <si>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</si>
  <si>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</si>
  <si>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</si>
  <si>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</si>
  <si>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</si>
  <si>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</si>
  <si>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</si>
  <si>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</si>
  <si>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</si>
  <si>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</si>
  <si>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</si>
  <si>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</si>
  <si>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</si>
  <si>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</si>
  <si>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</si>
  <si>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</si>
  <si>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</si>
  <si>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</si>
  <si>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</si>
  <si>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</si>
  <si>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</si>
  <si>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</si>
  <si>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</si>
  <si>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</si>
  <si>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</si>
  <si>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</si>
  <si>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</si>
  <si>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</si>
  <si>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</si>
  <si>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</si>
  <si>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</si>
  <si>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</si>
  <si>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</si>
  <si>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</si>
  <si>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</si>
  <si>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</si>
  <si>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</si>
  <si>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</si>
  <si>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</si>
  <si>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</si>
  <si>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</si>
  <si>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</si>
  <si>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</si>
  <si>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</si>
  <si>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</si>
  <si>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</si>
  <si>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</si>
  <si>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</si>
  <si>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</si>
  <si>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</si>
  <si>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</si>
  <si>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</si>
  <si>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</si>
  <si>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</si>
  <si>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</si>
  <si>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</si>
  <si>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</si>
  <si>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</si>
  <si>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</si>
  <si>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</si>
  <si>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</si>
  <si>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</si>
  <si>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</si>
  <si>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</si>
  <si>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</si>
  <si>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</si>
  <si>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</si>
  <si>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</si>
  <si>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</si>
  <si>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</si>
  <si>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</si>
  <si>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</si>
  <si>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</si>
  <si>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</si>
  <si>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</si>
  <si>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</si>
  <si>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</si>
  <si>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</si>
  <si>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</si>
  <si>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</si>
  <si>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</si>
  <si>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</si>
  <si>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</si>
  <si>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</si>
  <si>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</si>
  <si>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</si>
  <si>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</si>
  <si>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</si>
  <si>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</si>
  <si>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</si>
  <si>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</si>
  <si>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</si>
  <si>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</si>
  <si>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</si>
  <si>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</si>
  <si>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</si>
  <si>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</si>
  <si>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</si>
  <si>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</si>
  <si>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</si>
  <si>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</si>
  <si>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</si>
  <si>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</si>
  <si>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</si>
  <si>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</si>
  <si>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</si>
  <si>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</si>
  <si>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</si>
  <si>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</si>
  <si>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</si>
  <si>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</si>
  <si>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</si>
  <si>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</si>
  <si>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</si>
  <si>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</si>
  <si>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</si>
  <si>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</si>
  <si>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</si>
  <si>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</si>
  <si>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</si>
  <si>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</si>
  <si>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</si>
  <si>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</si>
  <si>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</si>
  <si>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</si>
  <si>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</si>
  <si>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</si>
  <si>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</si>
  <si>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</si>
  <si>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</si>
  <si>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</si>
  <si>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</si>
  <si>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</si>
  <si>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</si>
  <si>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</si>
  <si>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</si>
  <si>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</si>
  <si>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</si>
  <si>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</si>
  <si>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</si>
  <si>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</si>
  <si>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</si>
  <si>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</si>
  <si>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</si>
  <si>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</si>
  <si>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</si>
  <si>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</si>
  <si>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</si>
  <si>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</si>
  <si>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</si>
  <si>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</si>
  <si>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</si>
  <si>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</si>
  <si>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</si>
  <si>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</si>
  <si>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</si>
  <si>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</si>
  <si>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</si>
  <si>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</si>
  <si>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</si>
  <si>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</si>
  <si>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</si>
  <si>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</si>
  <si>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</si>
  <si>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</si>
  <si>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</si>
  <si>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</si>
  <si>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</si>
  <si>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</si>
  <si>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</si>
  <si>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</si>
  <si>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</si>
  <si>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</si>
  <si>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</si>
  <si>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</si>
  <si>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</si>
  <si>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</si>
  <si>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</si>
  <si>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</si>
  <si>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</si>
  <si>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</si>
  <si>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</si>
  <si>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</si>
  <si>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</si>
  <si>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</si>
  <si>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</si>
  <si>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</si>
  <si>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</si>
  <si>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</si>
  <si>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</si>
  <si>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</si>
  <si>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</si>
  <si>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</si>
  <si>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</si>
  <si>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</si>
  <si>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</si>
  <si>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</si>
  <si>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</si>
  <si>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</si>
  <si>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</si>
  <si>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</si>
  <si>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</si>
  <si>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</si>
  <si>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</si>
  <si>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</si>
  <si>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</si>
  <si>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</si>
  <si>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</si>
  <si>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</si>
  <si>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</si>
  <si>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</si>
  <si>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</si>
  <si>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</si>
  <si>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</si>
  <si>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</si>
  <si>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</si>
  <si>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</si>
  <si>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</si>
  <si>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</si>
  <si>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</si>
  <si>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</si>
  <si>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</si>
  <si>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</si>
  <si>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</si>
  <si>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</si>
  <si>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</si>
  <si>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</si>
  <si>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</si>
  <si>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</si>
  <si>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</si>
  <si>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</si>
  <si>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</si>
  <si>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</si>
  <si>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</si>
  <si>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</si>
  <si>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</si>
  <si>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</si>
  <si>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</si>
  <si>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</si>
  <si>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</si>
  <si>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</si>
  <si>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</si>
  <si>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</si>
  <si>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</si>
  <si>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</si>
  <si>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</si>
  <si>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</si>
  <si>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</si>
  <si>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</si>
  <si>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</si>
  <si>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</si>
  <si>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</si>
  <si>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</si>
  <si>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</si>
  <si>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</si>
  <si>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</si>
  <si>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</si>
  <si>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</si>
  <si>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</si>
  <si>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</si>
  <si>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</si>
  <si>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</si>
  <si>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</si>
  <si>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</si>
  <si>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</si>
  <si>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</si>
  <si>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</si>
  <si>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</si>
  <si>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</si>
  <si>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</si>
  <si>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</si>
  <si>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</si>
  <si>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</si>
  <si>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</si>
  <si>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</si>
  <si>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</si>
  <si>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</si>
  <si>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</si>
  <si>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</si>
  <si>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</si>
  <si>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</si>
  <si>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</si>
  <si>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</si>
  <si>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</si>
  <si>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</si>
  <si>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</si>
  <si>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</si>
  <si>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</si>
  <si>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</si>
  <si>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</si>
  <si>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</si>
  <si>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</si>
  <si>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</si>
  <si>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</si>
  <si>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</si>
  <si>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</si>
  <si>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</si>
  <si>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</si>
  <si>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</si>
  <si>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</si>
  <si>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</si>
  <si>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</si>
  <si>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</si>
  <si>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</si>
  <si>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</si>
  <si>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</si>
  <si>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</si>
  <si>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</si>
  <si>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</si>
  <si>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</si>
  <si>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</si>
  <si>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</si>
  <si>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</si>
  <si>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</si>
  <si>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</si>
  <si>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</si>
  <si>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</si>
  <si>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</si>
  <si>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</si>
  <si>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</si>
  <si>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</si>
  <si>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</si>
  <si>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</si>
  <si>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</si>
  <si>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</si>
  <si>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</si>
  <si>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</si>
  <si>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</si>
  <si>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</si>
  <si>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</si>
  <si>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</si>
  <si>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</si>
  <si>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</si>
  <si>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</si>
  <si>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</si>
  <si>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</si>
  <si>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</si>
  <si>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</si>
  <si>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</si>
  <si>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</si>
  <si>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</si>
  <si>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</si>
  <si>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</si>
  <si>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</si>
  <si>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</si>
  <si>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</si>
  <si>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</si>
  <si>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</si>
  <si>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</si>
  <si>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</si>
  <si>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</si>
  <si>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</si>
  <si>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</si>
  <si>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</si>
  <si>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</si>
  <si>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</si>
  <si>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</si>
  <si>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</si>
  <si>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</si>
  <si>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</si>
  <si>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</si>
  <si>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</si>
  <si>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</si>
  <si>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</si>
  <si>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</si>
  <si>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</si>
  <si>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</si>
  <si>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</si>
  <si>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</si>
  <si>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</si>
  <si>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</si>
  <si>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</si>
  <si>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</si>
  <si>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</si>
  <si>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</si>
  <si>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</si>
  <si>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</si>
  <si>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</si>
  <si>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</si>
  <si>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</si>
  <si>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</si>
  <si>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</si>
  <si>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</si>
  <si>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</si>
  <si>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</si>
  <si>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</si>
  <si>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</si>
  <si>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</si>
  <si>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</si>
  <si>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</si>
  <si>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</si>
  <si>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</si>
  <si>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</si>
  <si>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</si>
  <si>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</si>
  <si>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</si>
  <si>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</si>
  <si>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</si>
  <si>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</si>
  <si>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</si>
  <si>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</si>
  <si>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</si>
  <si>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</si>
  <si>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</si>
  <si>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</si>
  <si>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</si>
  <si>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</si>
  <si>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</si>
  <si>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</si>
  <si>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</si>
  <si>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</si>
  <si>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</si>
  <si>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</si>
  <si>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</si>
  <si>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</si>
  <si>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</si>
  <si>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</si>
  <si>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</si>
  <si>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</si>
  <si>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</si>
  <si>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</si>
  <si>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</si>
  <si>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</si>
  <si>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</si>
  <si>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</si>
  <si>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</si>
  <si>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</si>
  <si>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</si>
  <si>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</si>
  <si>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</si>
  <si>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</si>
  <si>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</si>
  <si>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</si>
  <si>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</si>
  <si>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</si>
  <si>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</si>
  <si>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</si>
  <si>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</si>
  <si>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</si>
  <si>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</si>
  <si>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</si>
  <si>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</si>
  <si>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</si>
  <si>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</si>
  <si>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</si>
  <si>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</si>
  <si>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</si>
  <si>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</si>
  <si>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</si>
  <si>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</si>
  <si>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</si>
  <si>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</si>
  <si>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</si>
  <si>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</si>
  <si>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</si>
  <si>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</si>
  <si>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</si>
  <si>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</si>
  <si>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</si>
  <si>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</si>
  <si>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</si>
  <si>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</si>
  <si>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</si>
  <si>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</si>
  <si>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</si>
  <si>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</si>
  <si>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</si>
  <si>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</si>
  <si>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</si>
  <si>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</si>
  <si>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</si>
  <si>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</si>
  <si>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</si>
  <si>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</si>
  <si>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</si>
  <si>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</si>
  <si>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</si>
  <si>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</si>
  <si>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</si>
  <si>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</si>
  <si>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</si>
  <si>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</si>
  <si>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</si>
  <si>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</si>
  <si>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</si>
  <si>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</si>
  <si>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</si>
  <si>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</si>
  <si>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</si>
  <si>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</si>
  <si>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</si>
  <si>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</si>
  <si>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</si>
  <si>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</si>
  <si>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</si>
  <si>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</si>
  <si>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</si>
  <si>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</si>
  <si>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</si>
  <si>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</si>
  <si>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</si>
  <si>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</si>
  <si>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</si>
  <si>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</si>
  <si>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</si>
  <si>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</si>
  <si>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</si>
  <si>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</si>
  <si>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</si>
  <si>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</si>
  <si>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</si>
  <si>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</si>
  <si>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</si>
  <si>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</si>
  <si>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</si>
  <si>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</si>
  <si>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</si>
  <si>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</si>
  <si>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</si>
  <si>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</si>
  <si>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</si>
  <si>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</si>
  <si>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</si>
  <si>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</si>
  <si>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</si>
  <si>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</si>
  <si>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</si>
  <si>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</si>
  <si>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</si>
  <si>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</si>
  <si>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</si>
  <si>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</si>
  <si>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</si>
  <si>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</si>
  <si>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</si>
  <si>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</si>
  <si>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</si>
  <si>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</si>
  <si>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</si>
  <si>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</si>
  <si>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</si>
  <si>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</si>
  <si>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</si>
  <si>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</si>
  <si>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</si>
  <si>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</si>
  <si>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</si>
  <si>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</si>
  <si>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</si>
  <si>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</si>
  <si>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</si>
  <si>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</si>
  <si>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</si>
  <si>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</si>
  <si>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</si>
  <si>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</si>
  <si>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</si>
  <si>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</si>
  <si>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</si>
  <si>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</si>
  <si>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</si>
  <si>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</si>
  <si>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</si>
  <si>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</si>
  <si>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</si>
  <si>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</si>
  <si>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</si>
  <si>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</si>
  <si>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</si>
  <si>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</si>
  <si>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</si>
  <si>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</si>
  <si>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</si>
  <si>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</si>
  <si>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</si>
  <si>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</si>
  <si>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</si>
  <si>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</si>
  <si>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</si>
  <si>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</si>
  <si>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</si>
  <si>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</si>
  <si>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</si>
  <si>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</si>
  <si>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</si>
  <si>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</si>
  <si>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</si>
  <si>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</si>
  <si>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</si>
  <si>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</si>
  <si>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</si>
  <si>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</si>
  <si>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</si>
  <si>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</si>
  <si>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</si>
  <si>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</si>
  <si>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</si>
  <si>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</si>
  <si>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</si>
  <si>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</si>
  <si>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</si>
  <si>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</si>
  <si>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</si>
  <si>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</si>
  <si>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</si>
  <si>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</si>
  <si>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</si>
  <si>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</si>
  <si>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</si>
  <si>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</si>
  <si>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</si>
  <si>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</si>
  <si>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</si>
  <si>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</si>
  <si>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</si>
  <si>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</si>
  <si>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</si>
  <si>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</si>
  <si>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</si>
  <si>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</si>
  <si>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</si>
  <si>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</si>
  <si>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</si>
  <si>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</si>
  <si>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</si>
  <si>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</si>
  <si>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</si>
  <si>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</si>
  <si>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</si>
  <si>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</si>
  <si>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</si>
  <si>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</si>
  <si>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</si>
  <si>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</si>
  <si>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</si>
  <si>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</si>
  <si>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</si>
  <si>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</si>
  <si>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</si>
  <si>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</si>
  <si>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</si>
  <si>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</si>
  <si>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</si>
  <si>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</si>
  <si>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</si>
  <si>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</si>
  <si>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</si>
  <si>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</si>
  <si>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</si>
  <si>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</si>
  <si>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</si>
  <si>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</si>
  <si>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</si>
  <si>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</si>
  <si>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</si>
  <si>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</si>
  <si>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</si>
  <si>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</si>
  <si>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</si>
  <si>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</si>
  <si>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</si>
  <si>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</si>
  <si>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</si>
  <si>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</si>
  <si>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</si>
  <si>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</si>
  <si>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</si>
  <si>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</si>
  <si>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</si>
  <si>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</si>
  <si>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</si>
  <si>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</si>
  <si>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</si>
  <si>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</si>
  <si>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</si>
  <si>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</si>
  <si>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</si>
  <si>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</si>
  <si>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</si>
  <si>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</si>
  <si>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</si>
  <si>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</si>
  <si>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</si>
  <si>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</si>
  <si>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</si>
  <si>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</si>
  <si>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</si>
  <si>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</si>
  <si>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</si>
  <si>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</si>
  <si>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</si>
  <si>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</si>
  <si>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</si>
  <si>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</si>
  <si>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</si>
  <si>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</si>
  <si>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</si>
  <si>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</si>
  <si>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</si>
  <si>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</si>
  <si>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</si>
  <si>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</si>
  <si>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</si>
  <si>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</si>
  <si>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</si>
  <si>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</si>
  <si>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</si>
  <si>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</si>
  <si>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</si>
  <si>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</si>
  <si>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</si>
  <si>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</si>
  <si>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</si>
  <si>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</si>
  <si>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</si>
  <si>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</si>
  <si>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</si>
  <si>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</si>
  <si>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</si>
  <si>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</si>
  <si>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</si>
  <si>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</si>
  <si>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</si>
  <si>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</si>
  <si>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</si>
  <si>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</si>
  <si>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</si>
  <si>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</si>
  <si>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</si>
  <si>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</si>
  <si>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</si>
  <si>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</si>
  <si>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</si>
  <si>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</si>
  <si>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</si>
  <si>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</si>
  <si>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</si>
  <si>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</si>
  <si>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</si>
  <si>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</si>
  <si>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</si>
  <si>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</si>
  <si>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</si>
  <si>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</si>
  <si>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</si>
  <si>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</si>
  <si>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</si>
  <si>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</si>
  <si>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</si>
  <si>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</si>
  <si>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</si>
  <si>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</si>
  <si>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</si>
  <si>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</si>
  <si>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</si>
  <si>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</si>
  <si>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</si>
  <si>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</si>
  <si>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</si>
  <si>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</si>
  <si>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</si>
  <si>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</si>
  <si>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</si>
  <si>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</si>
  <si>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</si>
  <si>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</si>
  <si>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</si>
  <si>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</si>
  <si>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</si>
  <si>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</si>
  <si>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</si>
  <si>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</si>
  <si>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</si>
  <si>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</si>
  <si>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</si>
  <si>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</si>
  <si>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</si>
  <si>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</si>
  <si>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</si>
  <si>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</si>
  <si>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</si>
  <si>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</si>
  <si>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</si>
  <si>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</si>
  <si>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</si>
  <si>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</si>
  <si>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</si>
  <si>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</si>
  <si>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</si>
  <si>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</si>
  <si>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</si>
  <si>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</si>
  <si>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</si>
  <si>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</si>
  <si>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</si>
  <si>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</si>
  <si>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</si>
  <si>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</si>
  <si>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</si>
  <si>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</si>
  <si>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</si>
  <si>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</si>
  <si>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</si>
  <si>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</si>
  <si>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</si>
  <si>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</si>
  <si>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</si>
  <si>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</si>
  <si>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</si>
  <si>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</si>
  <si>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</si>
  <si>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</si>
  <si>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</si>
  <si>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</si>
  <si>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</si>
  <si>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</si>
  <si>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</si>
  <si>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</si>
  <si>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</si>
  <si>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</si>
  <si>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</si>
  <si>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</si>
  <si>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</si>
  <si>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</si>
  <si>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</si>
  <si>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</si>
  <si>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</si>
  <si>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</si>
  <si>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</si>
  <si>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</si>
  <si>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</si>
  <si>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</si>
  <si>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</si>
  <si>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</si>
  <si>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</si>
  <si>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</si>
  <si>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</si>
  <si>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</si>
  <si>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</si>
  <si>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</si>
  <si>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</si>
  <si>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</si>
  <si>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</si>
  <si>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</si>
  <si>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</si>
  <si>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</si>
  <si>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</si>
  <si>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</si>
  <si>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</si>
  <si>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</si>
  <si>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</si>
  <si>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</si>
  <si>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</si>
  <si>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</si>
  <si>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</si>
  <si>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</si>
  <si>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</si>
  <si>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</si>
  <si>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</si>
  <si>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</si>
  <si>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</si>
  <si>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</si>
  <si>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</si>
  <si>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</si>
  <si>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</si>
  <si>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</si>
  <si>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</si>
  <si>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</si>
  <si>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</si>
  <si>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</si>
  <si>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</si>
  <si>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</si>
  <si>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</si>
  <si>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</si>
  <si>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</si>
  <si>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</si>
  <si>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</si>
  <si>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</si>
  <si>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</si>
  <si>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</si>
  <si>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</si>
  <si>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</si>
  <si>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</si>
  <si>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</si>
  <si>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</si>
  <si>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</si>
  <si>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</si>
  <si>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</si>
  <si>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</si>
  <si>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</si>
  <si>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</si>
  <si>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</si>
  <si>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</si>
  <si>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</si>
  <si>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</si>
  <si>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</si>
  <si>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</si>
  <si>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</si>
  <si>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</si>
  <si>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</si>
  <si>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</si>
  <si>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</si>
  <si>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</si>
  <si>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</si>
  <si>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</si>
  <si>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</si>
  <si>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</si>
  <si>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</si>
  <si>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</si>
  <si>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</si>
  <si>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</si>
  <si>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</si>
  <si>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</si>
  <si>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</si>
  <si>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</si>
  <si>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</si>
  <si>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</si>
  <si>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</si>
  <si>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</si>
  <si>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</si>
  <si>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</si>
  <si>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</si>
  <si>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</si>
  <si>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</si>
  <si>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</si>
  <si>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</si>
  <si>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</si>
  <si>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</si>
  <si>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</si>
  <si>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</si>
  <si>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</si>
  <si>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</si>
  <si>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</si>
  <si>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</si>
  <si>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</si>
  <si>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</si>
  <si>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</si>
  <si>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</si>
  <si>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</si>
  <si>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</si>
  <si>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</si>
  <si>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</si>
  <si>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</si>
  <si>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</si>
  <si>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</si>
  <si>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</si>
  <si>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</si>
  <si>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</si>
  <si>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</si>
  <si>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</si>
  <si>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</si>
  <si>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</si>
  <si>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</si>
  <si>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</si>
  <si>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</si>
  <si>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</si>
  <si>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</si>
  <si>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</si>
  <si>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</si>
  <si>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</si>
  <si>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</si>
  <si>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</si>
  <si>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</si>
  <si>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</si>
  <si>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</si>
  <si>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</si>
  <si>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</si>
  <si>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</si>
  <si>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</si>
  <si>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</si>
  <si>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</si>
  <si>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</si>
  <si>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</si>
  <si>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</si>
  <si>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</si>
  <si>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</si>
  <si>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</si>
  <si>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</si>
  <si>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</si>
  <si>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</si>
  <si>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</si>
  <si>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</si>
  <si>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</si>
  <si>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</si>
  <si>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</si>
  <si>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</si>
  <si>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</si>
  <si>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</si>
  <si>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</si>
  <si>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</si>
  <si>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</si>
  <si>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</si>
  <si>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</si>
  <si>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</si>
  <si>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</si>
  <si>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</si>
  <si>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</si>
  <si>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</si>
  <si>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</si>
  <si>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</si>
  <si>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</si>
  <si>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</si>
  <si>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</si>
  <si>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</si>
  <si>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</si>
  <si>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</si>
  <si>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</si>
  <si>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</si>
  <si>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</si>
  <si>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</si>
  <si>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</si>
  <si>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</si>
  <si>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</si>
  <si>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</si>
  <si>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</si>
  <si>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</si>
  <si>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</si>
  <si>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</si>
  <si>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</si>
  <si>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</si>
  <si>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</si>
  <si>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</si>
  <si>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</si>
  <si>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</si>
  <si>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</si>
  <si>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</si>
  <si>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</si>
  <si>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</si>
  <si>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</si>
  <si>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</si>
  <si>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</si>
  <si>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</si>
  <si>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</si>
  <si>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</si>
  <si>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</si>
  <si>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</si>
  <si>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</si>
  <si>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</si>
  <si>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</si>
  <si>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</si>
  <si>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</si>
  <si>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</si>
  <si>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</si>
  <si>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</si>
  <si>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</si>
  <si>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</si>
  <si>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</si>
  <si>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</si>
  <si>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</si>
  <si>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</si>
  <si>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</si>
  <si>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</si>
  <si>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</si>
  <si>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</si>
  <si>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</si>
  <si>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</si>
  <si>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</si>
  <si>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</si>
  <si>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</si>
  <si>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</si>
  <si>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</si>
  <si>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</si>
  <si>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</si>
  <si>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</si>
  <si>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</si>
  <si>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</si>
  <si>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</si>
  <si>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</si>
  <si>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</si>
  <si>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</si>
  <si>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</si>
  <si>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</si>
  <si>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</si>
  <si>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</si>
  <si>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</si>
  <si>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</si>
  <si>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</si>
  <si>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</si>
  <si>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</si>
  <si>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</si>
  <si>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</si>
  <si>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</si>
  <si>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</si>
  <si>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</si>
  <si>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</si>
  <si>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</si>
  <si>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</si>
  <si>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</si>
  <si>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</si>
  <si>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</si>
  <si>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</si>
  <si>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</si>
  <si>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</si>
  <si>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</si>
  <si>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</si>
  <si>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</si>
  <si>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</si>
  <si>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</si>
  <si>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</si>
  <si>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</si>
  <si>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</si>
  <si>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</si>
  <si>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</si>
  <si>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</si>
  <si>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</si>
  <si>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</si>
  <si>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</si>
  <si>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</si>
  <si>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</si>
  <si>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</si>
  <si>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</si>
  <si>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</si>
  <si>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</si>
  <si>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</si>
  <si>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</si>
  <si>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</si>
  <si>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</si>
  <si>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</si>
  <si>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</si>
  <si>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</si>
  <si>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</si>
  <si>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</si>
  <si>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</si>
  <si>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</si>
  <si>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</si>
  <si>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</si>
  <si>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</si>
  <si>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</si>
  <si>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</si>
  <si>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</si>
  <si>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</si>
  <si>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</si>
  <si>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</si>
  <si>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</si>
  <si>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</si>
  <si>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</si>
  <si>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</si>
  <si>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</si>
  <si>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</si>
  <si>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</si>
  <si>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</si>
  <si>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</si>
  <si>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</si>
  <si>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</si>
  <si>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</si>
  <si>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</si>
  <si>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</si>
  <si>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</si>
  <si>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</si>
  <si>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</si>
  <si>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</si>
  <si>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</si>
  <si>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</si>
  <si>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</si>
  <si>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</si>
  <si>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</si>
  <si>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</si>
  <si>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</si>
  <si>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</si>
  <si>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</si>
  <si>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</si>
  <si>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</si>
  <si>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</si>
  <si>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</si>
  <si>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</si>
  <si>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</si>
  <si>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</si>
  <si>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</si>
  <si>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</si>
  <si>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</si>
  <si>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</si>
  <si>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</si>
  <si>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</si>
  <si>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</si>
  <si>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</si>
  <si>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</si>
  <si>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</si>
  <si>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</si>
  <si>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</si>
  <si>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</si>
  <si>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</si>
  <si>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</si>
  <si>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</si>
  <si>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</si>
  <si>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</si>
  <si>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</si>
  <si>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</si>
  <si>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</si>
  <si>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</si>
  <si>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</si>
  <si>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</si>
  <si>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</si>
  <si>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</si>
  <si>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</si>
  <si>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</si>
  <si>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</si>
  <si>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</si>
  <si>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</si>
  <si>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</si>
  <si>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</si>
  <si>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</si>
  <si>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</si>
  <si>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</si>
  <si>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</si>
  <si>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</si>
  <si>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</si>
  <si>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</si>
  <si>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</si>
  <si>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</si>
  <si>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</si>
  <si>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</si>
  <si>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</si>
  <si>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</si>
  <si>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</si>
  <si>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</si>
  <si>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</si>
  <si>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</si>
  <si>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</si>
  <si>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</si>
  <si>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</si>
  <si>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</si>
  <si>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</si>
  <si>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</si>
  <si>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</si>
  <si>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</si>
  <si>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</si>
  <si>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</si>
  <si>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</si>
  <si>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</si>
  <si>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</si>
  <si>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</si>
  <si>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</si>
  <si>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</si>
  <si>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</si>
  <si>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</si>
  <si>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</si>
  <si>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</si>
  <si>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</si>
  <si>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</si>
  <si>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</si>
  <si>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</si>
  <si>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</si>
  <si>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</si>
  <si>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</si>
  <si>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</si>
  <si>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</si>
  <si>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</si>
  <si>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</si>
  <si>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</si>
  <si>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</si>
  <si>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</si>
  <si>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</si>
  <si>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</si>
  <si>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</si>
  <si>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</si>
  <si>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</si>
  <si>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</si>
  <si>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</si>
  <si>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</si>
  <si>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</si>
  <si>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</si>
  <si>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</si>
  <si>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</si>
  <si>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</si>
  <si>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</si>
  <si>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</si>
  <si>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</si>
  <si>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</si>
  <si>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</si>
  <si>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</si>
  <si>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</si>
  <si>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</si>
  <si>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</si>
  <si>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</si>
  <si>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</si>
  <si>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</si>
  <si>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</si>
  <si>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</si>
  <si>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</si>
  <si>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</si>
  <si>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</si>
  <si>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</si>
  <si>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</si>
  <si>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</si>
  <si>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</si>
  <si>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</si>
  <si>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</si>
  <si>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</si>
  <si>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</si>
  <si>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</si>
  <si>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</si>
  <si>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</si>
  <si>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</si>
  <si>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</si>
  <si>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</si>
  <si>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</si>
  <si>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</si>
  <si>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</si>
  <si>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</si>
  <si>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</si>
  <si>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</si>
  <si>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</si>
  <si>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</si>
  <si>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</si>
  <si>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</si>
  <si>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</si>
  <si>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</si>
  <si>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</si>
  <si>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</si>
  <si>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</si>
  <si>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</si>
  <si>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</si>
  <si>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</si>
  <si>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</si>
  <si>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</si>
  <si>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</si>
  <si>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</si>
  <si>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</si>
  <si>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</si>
  <si>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</si>
  <si>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</si>
  <si>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</si>
  <si>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</si>
  <si>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</si>
  <si>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</si>
  <si>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</si>
  <si>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</si>
  <si>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</si>
  <si>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</si>
  <si>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</si>
  <si>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</si>
  <si>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</si>
  <si>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</si>
  <si>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</si>
  <si>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</si>
  <si>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</si>
  <si>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</si>
  <si>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</si>
  <si>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</si>
  <si>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</si>
  <si>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</si>
  <si>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</si>
  <si>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</si>
  <si>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</si>
  <si>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</si>
  <si>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</si>
  <si>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</si>
  <si>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</si>
  <si>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</si>
  <si>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</si>
  <si>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</si>
  <si>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</si>
  <si>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</si>
  <si>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</si>
  <si>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</si>
  <si>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</si>
  <si>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</si>
  <si>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</si>
  <si>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</si>
  <si>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</si>
  <si>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</si>
  <si>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</si>
  <si>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</si>
  <si>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</si>
  <si>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</si>
  <si>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</si>
  <si>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</si>
  <si>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</si>
  <si>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</si>
  <si>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</si>
  <si>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</si>
  <si>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</si>
  <si>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</si>
  <si>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</si>
  <si>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</si>
  <si>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</si>
  <si>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</si>
  <si>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</si>
  <si>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</si>
  <si>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</si>
  <si>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</si>
  <si>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</si>
  <si>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</si>
  <si>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</si>
  <si>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</si>
  <si>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</si>
  <si>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</si>
  <si>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</si>
  <si>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</si>
  <si>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</si>
  <si>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</si>
  <si>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</si>
  <si>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</si>
  <si>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</si>
  <si>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</si>
  <si>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</si>
  <si>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</si>
  <si>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</si>
  <si>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</si>
  <si>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</si>
  <si>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</si>
  <si>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</si>
  <si>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</si>
  <si>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</si>
  <si>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</si>
  <si>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</si>
  <si>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</si>
  <si>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</si>
  <si>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</si>
  <si>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</si>
  <si>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</si>
  <si>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</si>
  <si>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</si>
  <si>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</si>
  <si>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</si>
  <si>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</si>
  <si>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</si>
  <si>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</si>
  <si>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</si>
  <si>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</si>
  <si>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</si>
  <si>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</si>
  <si>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</si>
  <si>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</si>
  <si>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</si>
  <si>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</si>
  <si>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</si>
  <si>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</si>
  <si>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</si>
  <si>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</si>
  <si>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</si>
  <si>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</si>
  <si>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</si>
  <si>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</si>
  <si>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</si>
  <si>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</si>
  <si>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</si>
  <si>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</si>
  <si>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</si>
  <si>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</si>
  <si>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</si>
  <si>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</si>
  <si>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</si>
  <si>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</si>
  <si>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</si>
  <si>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</si>
  <si>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</si>
  <si>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</si>
  <si>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</si>
  <si>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</si>
  <si>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</si>
  <si>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</si>
  <si>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</si>
  <si>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</si>
  <si>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</si>
  <si>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</si>
  <si>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</si>
  <si>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</si>
  <si>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</si>
  <si>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</si>
  <si>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</si>
  <si>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</si>
  <si>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</si>
  <si>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</si>
  <si>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</si>
  <si>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</si>
  <si>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</si>
  <si>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</si>
  <si>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</si>
  <si>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</si>
  <si>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</si>
  <si>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</si>
  <si>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</si>
  <si>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</si>
  <si>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</si>
  <si>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</si>
  <si>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</si>
  <si>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</si>
  <si>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</si>
  <si>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</si>
  <si>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</si>
  <si>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</si>
  <si>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</si>
  <si>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</si>
  <si>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</si>
  <si>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</si>
  <si>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</si>
  <si>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</si>
  <si>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</si>
  <si>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</si>
  <si>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</si>
  <si>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</si>
  <si>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</si>
  <si>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</si>
  <si>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</si>
  <si>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</si>
  <si>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</si>
  <si>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</si>
  <si>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</si>
  <si>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</si>
  <si>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</si>
  <si>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</si>
  <si>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</si>
  <si>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</si>
  <si>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</si>
  <si>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</si>
  <si>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</si>
  <si>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</si>
  <si>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</si>
  <si>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</si>
  <si>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</si>
  <si>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</si>
  <si>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</si>
  <si>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</si>
  <si>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</si>
  <si>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</si>
  <si>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</si>
  <si>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</si>
  <si>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</si>
  <si>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</si>
  <si>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</si>
  <si>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</si>
  <si>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</si>
  <si>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</si>
  <si>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</si>
  <si>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</si>
  <si>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</si>
  <si>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</si>
  <si>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</si>
  <si>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</si>
  <si>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</si>
  <si>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</si>
  <si>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</si>
  <si>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</si>
  <si>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</si>
  <si>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</si>
  <si>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</si>
  <si>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</si>
  <si>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</si>
  <si>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</si>
  <si>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</si>
  <si>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</si>
  <si>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</si>
  <si>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</si>
  <si>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</si>
  <si>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</si>
  <si>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</si>
  <si>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</si>
  <si>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</si>
  <si>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</si>
  <si>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</si>
  <si>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</si>
  <si>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</si>
  <si>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</si>
  <si>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</si>
  <si>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</si>
  <si>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</si>
  <si>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</si>
  <si>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</si>
  <si>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</si>
  <si>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</si>
  <si>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</si>
  <si>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</si>
  <si>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</si>
  <si>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</si>
  <si>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</si>
  <si>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</si>
  <si>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</si>
  <si>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</si>
  <si>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</si>
  <si>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</si>
  <si>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</si>
  <si>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</si>
  <si>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</si>
  <si>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</si>
  <si>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</si>
  <si>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</si>
  <si>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</si>
  <si>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</si>
  <si>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</si>
  <si>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</si>
  <si>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</si>
  <si>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</si>
  <si>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</si>
  <si>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</si>
  <si>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</si>
  <si>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</si>
  <si>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</si>
  <si>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</si>
  <si>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</si>
  <si>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</si>
  <si>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</si>
  <si>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</si>
  <si>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</si>
  <si>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</si>
  <si>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</si>
  <si>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</si>
  <si>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</si>
  <si>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</si>
  <si>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</si>
  <si>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</si>
  <si>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</si>
  <si>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</si>
  <si>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</si>
  <si>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</si>
  <si>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</si>
  <si>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</si>
  <si>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</si>
  <si>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</si>
  <si>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</si>
  <si>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</si>
  <si>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</si>
  <si>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</si>
  <si>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</si>
  <si>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</si>
  <si>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</si>
  <si>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</si>
  <si>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</si>
  <si>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</si>
  <si>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</si>
  <si>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</si>
  <si>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</si>
  <si>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</si>
  <si>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</si>
  <si>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</si>
  <si>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</si>
  <si>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</si>
  <si>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</si>
  <si>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</si>
  <si>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</si>
  <si>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</si>
  <si>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</si>
  <si>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</si>
  <si>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</si>
  <si>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</si>
  <si>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</si>
  <si>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</si>
  <si>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</si>
  <si>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</si>
  <si>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</si>
  <si>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</si>
  <si>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</si>
  <si>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</si>
  <si>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</si>
  <si>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</si>
  <si>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</si>
  <si>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</si>
  <si>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</si>
  <si>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</si>
  <si>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</si>
  <si>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</si>
  <si>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</si>
  <si>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</si>
  <si>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</si>
  <si>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</si>
  <si>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</si>
  <si>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</si>
  <si>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</si>
  <si>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</si>
  <si>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</si>
  <si>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</si>
  <si>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</si>
  <si>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</si>
  <si>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</si>
  <si>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</si>
  <si>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</si>
  <si>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</si>
  <si>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</si>
  <si>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</si>
  <si>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</si>
  <si>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</si>
  <si>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</si>
  <si>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</si>
  <si>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</si>
  <si>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</si>
  <si>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</si>
  <si>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</si>
  <si>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</si>
  <si>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</si>
  <si>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</si>
  <si>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</si>
  <si>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</si>
  <si>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</si>
  <si>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</si>
  <si>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</si>
  <si>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</si>
  <si>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</si>
  <si>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</si>
  <si>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</si>
  <si>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</si>
  <si>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</si>
  <si>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</si>
  <si>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</si>
  <si>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</si>
  <si>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</si>
  <si>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</si>
  <si>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</si>
  <si>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</si>
  <si>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</si>
  <si>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</si>
  <si>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</si>
  <si>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</si>
  <si>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</si>
  <si>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</si>
  <si>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</si>
  <si>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</si>
  <si>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</si>
  <si>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</si>
  <si>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</si>
  <si>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</si>
  <si>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</si>
  <si>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</si>
  <si>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</si>
  <si>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</si>
  <si>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</si>
  <si>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</si>
  <si>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</si>
  <si>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</si>
  <si>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</si>
  <si>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</si>
  <si>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</si>
  <si>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</si>
  <si>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</si>
  <si>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</si>
  <si>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</si>
  <si>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</si>
  <si>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</si>
  <si>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</si>
  <si>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</si>
  <si>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</si>
  <si>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</si>
  <si>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</si>
  <si>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</si>
  <si>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</si>
  <si>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</si>
  <si>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</si>
  <si>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</si>
  <si>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</si>
  <si>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</si>
  <si>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</si>
  <si>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</si>
  <si>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</si>
  <si>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</si>
  <si>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</si>
  <si>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</si>
  <si>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</si>
  <si>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</si>
  <si>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</si>
  <si>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</si>
  <si>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</si>
  <si>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</si>
  <si>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</si>
  <si>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</si>
  <si>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</si>
  <si>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</si>
  <si>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</si>
  <si>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</si>
  <si>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</si>
  <si>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</si>
  <si>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</si>
  <si>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</si>
  <si>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</si>
  <si>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</si>
  <si>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</si>
  <si>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</si>
  <si>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</si>
  <si>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</si>
  <si>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</si>
  <si>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</si>
  <si>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</si>
  <si>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</si>
  <si>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</si>
  <si>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</si>
  <si>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</si>
  <si>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</si>
  <si>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</si>
  <si>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</si>
  <si>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</si>
  <si>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</si>
  <si>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</si>
  <si>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</si>
  <si>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</si>
  <si>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</si>
  <si>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</si>
  <si>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</si>
  <si>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</si>
  <si>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</si>
  <si>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</si>
  <si>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</si>
  <si>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</si>
  <si>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</si>
  <si>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</si>
  <si>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</si>
  <si>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</si>
  <si>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</si>
  <si>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</si>
  <si>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</si>
  <si>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</si>
  <si>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</si>
  <si>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</si>
  <si>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</si>
  <si>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</si>
  <si>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</si>
  <si>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</si>
  <si>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</si>
  <si>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</si>
  <si>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</si>
  <si>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</si>
  <si>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</si>
  <si>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</si>
  <si>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</si>
  <si>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</si>
  <si>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</si>
  <si>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</si>
  <si>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</si>
  <si>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</si>
  <si>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</si>
  <si>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</si>
  <si>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</si>
  <si>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</si>
  <si>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</si>
  <si>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</si>
  <si>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</si>
  <si>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</si>
  <si>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</si>
  <si>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</si>
  <si>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</si>
  <si>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</si>
  <si>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</si>
  <si>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</si>
  <si>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</si>
  <si>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</si>
  <si>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</si>
  <si>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</si>
  <si>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</si>
  <si>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</si>
  <si>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</si>
  <si>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</si>
  <si>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</si>
  <si>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</si>
  <si>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</si>
  <si>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</si>
  <si>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</si>
  <si>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</si>
  <si>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</si>
  <si>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</si>
  <si>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</si>
  <si>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</si>
  <si>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</si>
  <si>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</si>
  <si>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</si>
  <si>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</si>
  <si>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</si>
  <si>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</si>
  <si>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</si>
  <si>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</si>
  <si>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</si>
  <si>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</si>
  <si>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</si>
  <si>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</si>
  <si>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</si>
  <si>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</si>
  <si>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</si>
  <si>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</si>
  <si>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</si>
  <si>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</si>
  <si>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</si>
  <si>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</si>
  <si>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</si>
  <si>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</si>
  <si>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</si>
  <si>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</si>
  <si>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</si>
  <si>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</si>
  <si>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</si>
  <si>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</si>
  <si>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</si>
  <si>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</si>
  <si>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</si>
  <si>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</si>
  <si>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</si>
  <si>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</si>
  <si>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</si>
  <si>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</si>
  <si>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</si>
  <si>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</si>
  <si>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</si>
  <si>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</si>
  <si>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</si>
  <si>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</si>
  <si>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</si>
  <si>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</si>
  <si>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</si>
  <si>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</si>
  <si>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</si>
  <si>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</si>
  <si>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</si>
  <si>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</si>
  <si>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</si>
  <si>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</si>
  <si>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</si>
  <si>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</si>
  <si>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</si>
  <si>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</si>
  <si>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</si>
  <si>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</si>
  <si>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</si>
  <si>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</si>
  <si>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</si>
  <si>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</si>
  <si>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</si>
  <si>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</si>
  <si>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</si>
  <si>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</si>
  <si>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</si>
  <si>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</si>
  <si>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</si>
  <si>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</si>
  <si>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</si>
  <si>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</si>
  <si>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</si>
  <si>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</si>
  <si>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</si>
  <si>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</si>
  <si>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</si>
  <si>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</si>
  <si>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</si>
  <si>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</si>
  <si>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</si>
  <si>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</si>
  <si>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</si>
  <si>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</si>
  <si>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</si>
  <si>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</si>
  <si>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</si>
  <si>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</si>
  <si>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</si>
  <si>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</si>
  <si>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</si>
  <si>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</si>
  <si>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</si>
  <si>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</si>
  <si>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</si>
  <si>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</si>
  <si>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</si>
  <si>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</si>
  <si>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</si>
  <si>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</si>
  <si>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</si>
  <si>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</si>
  <si>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</si>
  <si>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</si>
  <si>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</si>
  <si>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</si>
  <si>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</si>
  <si>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</si>
  <si>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</si>
  <si>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</si>
  <si>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</si>
  <si>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</si>
  <si>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</si>
  <si>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</si>
  <si>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</si>
  <si>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</si>
  <si>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</si>
  <si>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</si>
  <si>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</si>
  <si>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</si>
  <si>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</si>
  <si>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</si>
  <si>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</si>
  <si>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</si>
  <si>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</si>
  <si>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</si>
  <si>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</si>
  <si>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</si>
  <si>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</si>
  <si>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</si>
  <si>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</si>
  <si>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</si>
  <si>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</si>
  <si>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</si>
  <si>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</si>
  <si>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</si>
  <si>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</si>
  <si>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</si>
  <si>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</si>
  <si>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</si>
  <si>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</si>
  <si>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</si>
  <si>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</si>
  <si>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</si>
  <si>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</si>
  <si>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</si>
  <si>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</si>
  <si>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</si>
  <si>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</si>
  <si>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</si>
  <si>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</si>
  <si>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</si>
  <si>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</si>
  <si>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</si>
  <si>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</si>
  <si>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</si>
  <si>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</si>
  <si>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</si>
  <si>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</si>
  <si>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</si>
  <si>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</si>
  <si>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</si>
  <si>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</si>
  <si>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</si>
  <si>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</si>
  <si>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</si>
  <si>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</si>
  <si>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</si>
  <si>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</si>
  <si>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</si>
  <si>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</si>
  <si>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</si>
  <si>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</si>
  <si>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</si>
  <si>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</si>
  <si>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</si>
  <si>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</si>
  <si>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</si>
  <si>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</si>
  <si>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</si>
  <si>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</si>
  <si>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</si>
  <si>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</si>
  <si>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</si>
  <si>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</si>
  <si>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</si>
  <si>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</si>
  <si>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</si>
  <si>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</si>
  <si>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</si>
  <si>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</si>
  <si>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</si>
  <si>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</si>
  <si>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</si>
  <si>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</si>
  <si>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</si>
  <si>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</si>
  <si>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</si>
  <si>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</si>
  <si>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</si>
  <si>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</si>
  <si>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</si>
  <si>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</si>
  <si>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</si>
  <si>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</si>
  <si>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</si>
  <si>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</si>
  <si>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</si>
  <si>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</si>
  <si>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</si>
  <si>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</si>
  <si>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</si>
  <si>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</si>
  <si>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</si>
  <si>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</si>
  <si>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</si>
  <si>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</si>
  <si>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</si>
  <si>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</si>
  <si>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</si>
  <si>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</si>
  <si>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</si>
  <si>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</si>
  <si>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</si>
  <si>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</si>
  <si>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</si>
  <si>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</si>
  <si>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</si>
  <si>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</si>
  <si>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</si>
  <si>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</si>
  <si>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</si>
  <si>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</si>
  <si>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</si>
  <si>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</si>
  <si>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</si>
  <si>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</si>
  <si>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</si>
  <si>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</si>
  <si>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</si>
  <si>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</si>
  <si>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</si>
  <si>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</si>
  <si>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</si>
  <si>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</si>
  <si>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</si>
  <si>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</si>
  <si>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</si>
  <si>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</si>
  <si>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</si>
  <si>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</si>
  <si>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</si>
  <si>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</si>
  <si>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</si>
  <si>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</si>
  <si>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</si>
  <si>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</si>
  <si>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</si>
  <si>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</si>
  <si>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</si>
  <si>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</si>
  <si>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</si>
  <si>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</si>
  <si>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</si>
  <si>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</si>
  <si>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</si>
  <si>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</si>
  <si>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</si>
  <si>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</si>
  <si>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</si>
  <si>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</si>
  <si>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</si>
  <si>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</si>
  <si>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</si>
  <si>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</si>
  <si>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</si>
  <si>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</si>
  <si>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</si>
  <si>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</si>
  <si>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</si>
  <si>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</si>
  <si>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</si>
  <si>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</si>
  <si>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</si>
  <si>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</si>
  <si>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</si>
  <si>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</si>
  <si>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</si>
  <si>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</si>
  <si>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</si>
  <si>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</si>
  <si>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</si>
  <si>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</si>
  <si>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</si>
  <si>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</si>
  <si>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</si>
  <si>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</si>
  <si>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</si>
  <si>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</si>
  <si>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</si>
  <si>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</si>
  <si>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</si>
  <si>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</si>
  <si>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</si>
  <si>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</si>
  <si>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</si>
  <si>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</si>
  <si>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</si>
  <si>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</si>
  <si>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</si>
  <si>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</si>
  <si>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</si>
  <si>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</si>
  <si>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</si>
  <si>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</si>
  <si>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</si>
  <si>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</si>
  <si>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</si>
  <si>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</si>
  <si>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</si>
  <si>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</si>
  <si>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</si>
  <si>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</si>
  <si>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</si>
  <si>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</si>
  <si>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</si>
  <si>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</si>
  <si>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</si>
  <si>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</si>
  <si>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</si>
  <si>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</si>
  <si>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</si>
  <si>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</si>
  <si>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</si>
  <si>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</si>
  <si>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</si>
  <si>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</si>
  <si>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</si>
  <si>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</si>
  <si>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</si>
  <si>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</si>
  <si>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</si>
  <si>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</si>
  <si>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</si>
  <si>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</si>
  <si>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</si>
  <si>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</si>
  <si>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</si>
  <si>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</si>
  <si>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</si>
  <si>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</si>
  <si>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</si>
  <si>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</si>
  <si>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</si>
  <si>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</si>
  <si>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</si>
  <si>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</si>
  <si>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</si>
  <si>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</si>
  <si>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</si>
  <si>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</si>
  <si>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</si>
  <si>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</si>
  <si>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</si>
  <si>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</si>
  <si>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</si>
  <si>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</si>
  <si>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</si>
  <si>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</si>
  <si>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</si>
  <si>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</si>
  <si>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</si>
  <si>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</si>
  <si>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</si>
  <si>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</si>
  <si>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</si>
  <si>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</si>
  <si>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</si>
  <si>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</si>
  <si>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</si>
  <si>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</si>
  <si>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</si>
  <si>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</si>
  <si>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</si>
  <si>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</si>
  <si>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</si>
  <si>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</si>
  <si>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</si>
  <si>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</si>
  <si>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</si>
  <si>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</si>
  <si>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</si>
  <si>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</si>
  <si>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</si>
  <si>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</si>
  <si>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</si>
  <si>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</si>
  <si>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</si>
  <si>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</si>
  <si>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</si>
  <si>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</si>
  <si>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</si>
  <si>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</si>
  <si>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</si>
  <si>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</si>
  <si>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</si>
  <si>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</si>
  <si>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</si>
  <si>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</si>
  <si>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</si>
  <si>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</si>
  <si>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</si>
  <si>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</si>
  <si>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</si>
  <si>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</si>
  <si>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</si>
  <si>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</si>
  <si>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</si>
  <si>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</si>
  <si>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</si>
  <si>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</si>
  <si>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</si>
  <si>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</si>
  <si>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</si>
  <si>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</si>
  <si>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</si>
  <si>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</si>
  <si>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</si>
  <si>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</si>
  <si>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</si>
  <si>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</si>
  <si>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</si>
  <si>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</si>
  <si>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</si>
  <si>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</si>
  <si>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</si>
  <si>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</si>
  <si>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</si>
  <si>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</si>
  <si>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</si>
  <si>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</si>
  <si>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</si>
  <si>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</si>
  <si>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</si>
  <si>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</si>
  <si>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</si>
  <si>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</si>
  <si>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</si>
  <si>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</si>
  <si>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</si>
  <si>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</si>
  <si>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</si>
  <si>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</si>
  <si>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</si>
  <si>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</si>
  <si>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</si>
  <si>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</si>
  <si>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</si>
  <si>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</si>
  <si>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</si>
  <si>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</si>
  <si>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</si>
  <si>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</si>
  <si>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</si>
  <si>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</si>
  <si>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</si>
  <si>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</si>
  <si>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</si>
  <si>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</si>
  <si>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</si>
  <si>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</si>
  <si>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</si>
  <si>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</si>
  <si>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</si>
  <si>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</si>
  <si>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</si>
  <si>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</si>
  <si>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</si>
  <si>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</si>
  <si>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</si>
  <si>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</si>
  <si>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</si>
  <si>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</si>
  <si>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</si>
  <si>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</si>
  <si>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</si>
  <si>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</si>
  <si>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</si>
  <si>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</si>
  <si>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</si>
  <si>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</si>
  <si>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</si>
  <si>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</si>
  <si>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</si>
  <si>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</si>
  <si>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</si>
  <si>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</si>
  <si>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</si>
  <si>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</si>
  <si>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</si>
  <si>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</si>
  <si>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</si>
  <si>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</si>
  <si>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</si>
  <si>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</si>
  <si>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</si>
  <si>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</si>
  <si>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</si>
  <si>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</si>
  <si>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</si>
  <si>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</si>
  <si>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</si>
  <si>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</si>
  <si>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</si>
  <si>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</si>
  <si>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</si>
  <si>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</si>
  <si>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</si>
  <si>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</si>
  <si>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</si>
  <si>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</si>
  <si>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</si>
  <si>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</si>
  <si>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</si>
  <si>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</si>
  <si>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</si>
  <si>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</si>
  <si>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</si>
  <si>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</si>
  <si>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</si>
  <si>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</si>
  <si>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</si>
  <si>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</si>
  <si>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</si>
  <si>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</si>
  <si>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</si>
  <si>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</si>
  <si>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</si>
  <si>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</si>
  <si>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</si>
  <si>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</si>
  <si>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</si>
  <si>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</si>
  <si>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</si>
  <si>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</si>
  <si>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</si>
  <si>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</si>
  <si>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</si>
  <si>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</si>
  <si>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</si>
  <si>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</si>
  <si>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</si>
  <si>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</si>
  <si>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</si>
  <si>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</si>
  <si>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</si>
  <si>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</si>
  <si>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</si>
  <si>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</si>
  <si>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</si>
  <si>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</si>
  <si>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</si>
  <si>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</si>
  <si>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</si>
  <si>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</si>
  <si>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</si>
  <si>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</si>
  <si>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</si>
  <si>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</si>
  <si>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</si>
  <si>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</si>
  <si>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</si>
  <si>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</si>
  <si>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</si>
  <si>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</si>
  <si>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</si>
  <si>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</si>
  <si>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</si>
  <si>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</si>
  <si>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</si>
  <si>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</si>
  <si>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</si>
  <si>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</si>
  <si>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</si>
  <si>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</si>
  <si>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</si>
  <si>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</si>
  <si>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</si>
  <si>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</si>
  <si>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</si>
  <si>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</si>
  <si>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</si>
  <si>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</si>
  <si>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</si>
  <si>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</si>
  <si>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</si>
  <si>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</si>
  <si>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</si>
  <si>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</si>
  <si>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</si>
  <si>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</si>
  <si>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</si>
  <si>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</si>
  <si>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</si>
  <si>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</si>
  <si>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</si>
  <si>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</si>
  <si>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</si>
  <si>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</si>
  <si>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</si>
  <si>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</si>
  <si>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</si>
  <si>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</si>
  <si>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</si>
  <si>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</si>
  <si>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</si>
  <si>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</si>
  <si>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</si>
  <si>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</si>
  <si>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</si>
  <si>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</si>
  <si>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</si>
  <si>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</si>
  <si>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</si>
  <si>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</si>
  <si>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</si>
  <si>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</si>
  <si>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</si>
  <si>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</si>
  <si>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</si>
  <si>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</si>
  <si>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</si>
  <si>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</si>
  <si>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</si>
  <si>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</si>
  <si>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</si>
  <si>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</si>
  <si>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</si>
  <si>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</si>
  <si>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</si>
  <si>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</si>
  <si>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</si>
  <si>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</si>
  <si>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</si>
  <si>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</si>
  <si>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</si>
  <si>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</si>
  <si>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</si>
  <si>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</si>
  <si>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</si>
  <si>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</si>
  <si>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</si>
  <si>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</si>
  <si>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</si>
  <si>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</si>
  <si>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</si>
  <si>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</si>
  <si>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</si>
  <si>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</si>
  <si>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</si>
  <si>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</si>
  <si>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</si>
  <si>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</si>
  <si>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</si>
  <si>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</si>
  <si>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</si>
  <si>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</si>
  <si>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</si>
  <si>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</si>
  <si>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</si>
  <si>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</si>
  <si>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</si>
  <si>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</si>
  <si>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</si>
  <si>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</si>
  <si>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</si>
  <si>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</si>
  <si>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</si>
  <si>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</si>
  <si>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</si>
  <si>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</si>
  <si>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</si>
  <si>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</si>
  <si>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</si>
  <si>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</si>
  <si>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</si>
  <si>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</si>
  <si>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</si>
  <si>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</si>
  <si>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</si>
  <si>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</si>
  <si>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</si>
  <si>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</si>
  <si>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</si>
  <si>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</si>
  <si>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</si>
  <si>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</si>
  <si>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</si>
  <si>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</si>
  <si>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</si>
  <si>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</si>
  <si>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</si>
  <si>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</si>
  <si>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</si>
  <si>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</si>
  <si>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</si>
  <si>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</si>
  <si>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</si>
  <si>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</si>
  <si>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</si>
  <si>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</si>
  <si>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</si>
  <si>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</si>
  <si>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</si>
  <si>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</si>
  <si>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</si>
  <si>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</si>
  <si>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</si>
  <si>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</si>
  <si>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</si>
  <si>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</si>
  <si>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</si>
  <si>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</si>
  <si>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</si>
  <si>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</si>
  <si>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</si>
  <si>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</si>
  <si>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</si>
  <si>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</si>
  <si>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</si>
  <si>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</si>
  <si>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</si>
  <si>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</si>
  <si>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</si>
  <si>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</si>
  <si>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</si>
  <si>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</si>
  <si>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</si>
  <si>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</si>
  <si>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</si>
  <si>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</si>
  <si>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</si>
  <si>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</si>
  <si>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</si>
  <si>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</si>
  <si>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</si>
  <si>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</si>
  <si>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</si>
  <si>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</si>
  <si>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</si>
  <si>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</si>
  <si>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</si>
  <si>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</si>
  <si>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</si>
  <si>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</si>
  <si>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</si>
  <si>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</si>
  <si>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</si>
  <si>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</si>
  <si>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</si>
  <si>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</si>
  <si>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</si>
  <si>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</si>
  <si>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</si>
  <si>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</si>
  <si>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</si>
  <si>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</si>
  <si>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</si>
  <si>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</si>
  <si>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</si>
  <si>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</si>
  <si>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</si>
  <si>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</si>
  <si>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</si>
  <si>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</si>
  <si>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</si>
  <si>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</si>
  <si>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</si>
  <si>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</si>
  <si>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</si>
  <si>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</si>
  <si>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</si>
  <si>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</si>
  <si>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</si>
  <si>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</si>
  <si>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</si>
  <si>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</si>
  <si>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</si>
  <si>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</si>
  <si>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</si>
  <si>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</si>
  <si>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</si>
  <si>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</si>
  <si>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</si>
  <si>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</si>
  <si>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</si>
  <si>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</si>
  <si>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</si>
  <si>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</si>
  <si>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</si>
  <si>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</si>
  <si>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</si>
  <si>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</si>
  <si>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</si>
  <si>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</si>
  <si>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</si>
  <si>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</si>
  <si>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</si>
  <si>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</si>
  <si>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</si>
  <si>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</si>
  <si>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</si>
  <si>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</si>
  <si>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</si>
  <si>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</si>
  <si>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</si>
  <si>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</si>
  <si>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</si>
  <si>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</si>
  <si>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</si>
  <si>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</si>
  <si>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</si>
  <si>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</si>
  <si>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</si>
  <si>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</si>
  <si>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</si>
  <si>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</si>
  <si>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</si>
  <si>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</si>
  <si>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</si>
  <si>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</si>
  <si>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</si>
  <si>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</si>
  <si>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</si>
  <si>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</si>
  <si>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</si>
  <si>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</si>
  <si>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</si>
  <si>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</si>
  <si>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</si>
  <si>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</si>
  <si>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</si>
  <si>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</si>
  <si>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</si>
  <si>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</si>
  <si>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</si>
  <si>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</si>
  <si>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</si>
  <si>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</si>
  <si>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</si>
  <si>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</si>
  <si>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</si>
  <si>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</si>
  <si>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</si>
  <si>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</si>
  <si>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</si>
  <si>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</si>
  <si>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</si>
  <si>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</si>
  <si>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</si>
  <si>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</si>
  <si>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</si>
  <si>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</si>
  <si>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</si>
  <si>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</si>
  <si>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</si>
  <si>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</si>
  <si>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</si>
  <si>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</si>
  <si>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</si>
  <si>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</si>
  <si>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</si>
  <si>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</si>
  <si>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</si>
  <si>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</si>
  <si>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</si>
  <si>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</si>
  <si>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</si>
  <si>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</si>
  <si>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</si>
  <si>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</si>
  <si>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</si>
  <si>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</si>
  <si>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</si>
  <si>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</si>
  <si>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</si>
  <si>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</si>
  <si>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</si>
  <si>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</si>
  <si>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</si>
  <si>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</si>
  <si>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</si>
  <si>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</si>
  <si>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</si>
  <si>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</si>
  <si>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</si>
  <si>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</si>
  <si>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</si>
  <si>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</si>
  <si>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</si>
  <si>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</si>
  <si>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</si>
  <si>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</si>
  <si>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</si>
  <si>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</si>
  <si>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</si>
  <si>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</si>
  <si>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</si>
  <si>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</si>
  <si>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</si>
  <si>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</si>
  <si>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</si>
  <si>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</si>
  <si>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</si>
  <si>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</si>
  <si>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</si>
  <si>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</si>
  <si>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</si>
  <si>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</si>
  <si>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</si>
  <si>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</si>
  <si>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</si>
  <si>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</si>
  <si>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</si>
  <si>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</si>
  <si>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</si>
  <si>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</si>
  <si>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</si>
  <si>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</si>
  <si>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</si>
  <si>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</si>
  <si>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</si>
  <si>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</si>
  <si>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</si>
  <si>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</si>
  <si>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</si>
  <si>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</si>
  <si>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</si>
  <si>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</si>
  <si>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</si>
  <si>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</si>
  <si>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</si>
  <si>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</si>
  <si>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</si>
  <si>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</si>
  <si>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</si>
  <si>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</si>
  <si>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</si>
  <si>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</si>
  <si>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</si>
  <si>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</si>
  <si>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</si>
  <si>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</si>
  <si>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</si>
  <si>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</si>
  <si>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</si>
  <si>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</si>
  <si>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</si>
  <si>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</si>
  <si>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</si>
  <si>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</si>
  <si>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</si>
  <si>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</si>
  <si>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</si>
  <si>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</si>
  <si>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</si>
  <si>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</si>
  <si>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</si>
  <si>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</si>
  <si>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</si>
  <si>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</si>
  <si>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</si>
  <si>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</si>
  <si>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</si>
  <si>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</si>
  <si>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</si>
  <si>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</si>
  <si>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</si>
  <si>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</si>
  <si>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</si>
  <si>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</si>
  <si>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</si>
  <si>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</si>
  <si>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</si>
  <si>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</si>
  <si>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</si>
  <si>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</si>
  <si>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</si>
  <si>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</si>
  <si>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</si>
  <si>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</si>
  <si>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</si>
  <si>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</si>
  <si>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</si>
  <si>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</si>
  <si>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</si>
  <si>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</si>
  <si>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</si>
  <si>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</si>
  <si>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</si>
  <si>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</si>
  <si>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</si>
  <si>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</si>
  <si>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</si>
  <si>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</si>
  <si>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</si>
  <si>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</si>
  <si>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</si>
  <si>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</si>
  <si>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</si>
  <si>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</si>
  <si>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</si>
  <si>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</si>
  <si>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</si>
  <si>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</si>
  <si>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</si>
  <si>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</si>
  <si>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</si>
  <si>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</si>
  <si>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</si>
  <si>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</si>
  <si>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</si>
  <si>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</si>
  <si>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</si>
  <si>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</si>
  <si>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</si>
  <si>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</si>
  <si>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</si>
  <si>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</si>
  <si>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</si>
  <si>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</si>
  <si>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</si>
  <si>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</si>
  <si>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</si>
  <si>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</si>
  <si>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</si>
  <si>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</si>
  <si>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</si>
  <si>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</si>
  <si>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</si>
  <si>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</si>
  <si>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</si>
  <si>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</si>
  <si>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</si>
  <si>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</si>
  <si>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</si>
  <si>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</si>
  <si>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</si>
  <si>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</si>
  <si>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</si>
  <si>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</si>
  <si>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</si>
  <si>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</si>
  <si>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</si>
  <si>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</si>
  <si>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</si>
  <si>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</si>
  <si>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</si>
  <si>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</si>
  <si>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</si>
  <si>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</si>
  <si>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</si>
  <si>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</si>
  <si>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</si>
  <si>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</si>
  <si>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</si>
  <si>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</si>
  <si>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</si>
  <si>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</si>
  <si>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</si>
  <si>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</si>
  <si>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</si>
  <si>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</si>
  <si>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</si>
  <si>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</si>
  <si>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</si>
  <si>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</si>
  <si>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</si>
  <si>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</si>
  <si>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</si>
  <si>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</si>
  <si>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</si>
  <si>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</si>
  <si>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</si>
  <si>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</si>
  <si>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</si>
  <si>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</si>
  <si>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</si>
  <si>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</si>
  <si>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</si>
  <si>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</si>
  <si>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</si>
  <si>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</si>
  <si>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</si>
  <si>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</si>
  <si>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</si>
  <si>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</si>
  <si>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</si>
  <si>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</si>
  <si>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</si>
  <si>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</si>
  <si>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</si>
  <si>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</si>
  <si>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</si>
  <si>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</si>
  <si>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</si>
  <si>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</si>
  <si>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</si>
  <si>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</si>
  <si>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</si>
  <si>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</si>
  <si>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</si>
  <si>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</si>
  <si>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</si>
  <si>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</si>
  <si>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</si>
  <si>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</si>
  <si>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</si>
  <si>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</si>
  <si>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</si>
  <si>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</si>
  <si>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</si>
  <si>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</si>
  <si>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</si>
  <si>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</si>
  <si>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</si>
  <si>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</si>
  <si>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</si>
  <si>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</si>
  <si>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</si>
  <si>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</si>
  <si>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</si>
  <si>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</si>
  <si>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</si>
  <si>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</si>
  <si>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</si>
  <si>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</si>
  <si>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</si>
  <si>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</si>
  <si>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</si>
  <si>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</si>
  <si>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</si>
  <si>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</si>
  <si>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</si>
  <si>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</si>
  <si>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</si>
  <si>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</si>
  <si>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</si>
  <si>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</si>
  <si>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</si>
  <si>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</si>
  <si>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</si>
  <si>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</si>
  <si>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</si>
  <si>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</si>
  <si>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</si>
  <si>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</si>
  <si>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</si>
  <si>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</si>
  <si>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</si>
  <si>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</si>
  <si>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</si>
  <si>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</si>
  <si>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</si>
  <si>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</si>
  <si>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</si>
  <si>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</si>
  <si>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</si>
  <si>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</si>
  <si>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</si>
  <si>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</si>
  <si>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</si>
  <si>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</si>
  <si>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</si>
  <si>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</si>
  <si>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</si>
  <si>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</si>
  <si>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</si>
  <si>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</si>
  <si>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</si>
  <si>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</si>
  <si>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</si>
  <si>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</si>
  <si>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</si>
  <si>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</si>
  <si>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</si>
  <si>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</si>
  <si>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</si>
  <si>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</si>
  <si>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</si>
  <si>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</si>
  <si>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</si>
  <si>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</si>
  <si>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</si>
  <si>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</si>
  <si>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</si>
  <si>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</si>
  <si>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</si>
  <si>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</si>
  <si>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</si>
  <si>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</si>
  <si>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</si>
  <si>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</si>
  <si>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</si>
  <si>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</si>
  <si>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</si>
  <si>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</si>
  <si>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</si>
  <si>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</si>
  <si>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</si>
  <si>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</si>
  <si>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</si>
  <si>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</si>
  <si>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</si>
  <si>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</si>
  <si>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</si>
  <si>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</si>
  <si>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</si>
  <si>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</si>
  <si>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</si>
  <si>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</si>
  <si>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</si>
  <si>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</si>
  <si>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</si>
  <si>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</si>
  <si>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</si>
  <si>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</si>
  <si>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</si>
  <si>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</si>
  <si>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</si>
  <si>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</si>
  <si>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</si>
  <si>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</si>
  <si>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</si>
  <si>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</si>
  <si>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</si>
  <si>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</si>
  <si>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</si>
  <si>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</si>
  <si>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</si>
  <si>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</si>
  <si>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</si>
  <si>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</si>
  <si>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</si>
  <si>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</si>
  <si>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</si>
  <si>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</si>
  <si>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</si>
  <si>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</si>
  <si>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</si>
  <si>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</si>
  <si>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</si>
  <si>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</si>
  <si>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</si>
  <si>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</si>
  <si>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</si>
  <si>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</si>
  <si>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</si>
  <si>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</si>
  <si>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</si>
  <si>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</si>
  <si>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</si>
  <si>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</si>
  <si>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</si>
  <si>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</si>
  <si>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</si>
  <si>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</si>
  <si>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</si>
  <si>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</si>
  <si>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</si>
  <si>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</si>
  <si>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</si>
  <si>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</si>
  <si>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</si>
  <si>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</si>
  <si>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</si>
  <si>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</si>
  <si>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</si>
  <si>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</si>
  <si>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</si>
  <si>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</si>
  <si>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</si>
  <si>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</si>
  <si>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</si>
  <si>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</si>
  <si>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</si>
  <si>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</si>
  <si>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</si>
  <si>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</si>
  <si>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</si>
  <si>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</si>
  <si>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</si>
  <si>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</si>
  <si>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</si>
  <si>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</si>
  <si>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</si>
  <si>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</si>
  <si>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</si>
  <si>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</si>
  <si>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</si>
  <si>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</si>
  <si>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</si>
  <si>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</si>
  <si>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</si>
  <si>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</si>
  <si>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</si>
  <si>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</si>
  <si>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</si>
  <si>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</si>
  <si>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</si>
  <si>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</si>
  <si>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</si>
  <si>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</si>
  <si>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</si>
  <si>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</si>
  <si>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</si>
  <si>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</si>
  <si>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</si>
  <si>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</si>
  <si>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</si>
  <si>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</si>
  <si>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</si>
  <si>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</si>
  <si>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</si>
  <si>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</si>
  <si>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</si>
  <si>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</si>
  <si>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</si>
  <si>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</si>
  <si>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</si>
  <si>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</si>
  <si>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</si>
  <si>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</si>
  <si>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</si>
  <si>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</si>
  <si>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</si>
  <si>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</si>
  <si>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</si>
  <si>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</si>
  <si>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</si>
  <si>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</si>
  <si>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</si>
  <si>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</si>
  <si>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</si>
  <si>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</si>
  <si>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</si>
  <si>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</si>
  <si>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</si>
  <si>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</si>
  <si>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</si>
  <si>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</si>
  <si>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</si>
  <si>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</si>
  <si>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</si>
  <si>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</si>
  <si>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</si>
  <si>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</si>
  <si>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</si>
  <si>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</si>
  <si>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</si>
  <si>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</si>
  <si>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</si>
  <si>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</si>
  <si>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</si>
  <si>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</si>
  <si>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</si>
  <si>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</si>
  <si>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</si>
  <si>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</si>
  <si>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</si>
  <si>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</si>
  <si>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</si>
  <si>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</si>
  <si>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</si>
  <si>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</si>
  <si>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</si>
  <si>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</si>
  <si>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</si>
  <si>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</si>
  <si>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</si>
  <si>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</si>
  <si>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</si>
  <si>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</si>
  <si>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</si>
  <si>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</si>
  <si>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</si>
  <si>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</si>
  <si>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</si>
  <si>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</si>
  <si>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</si>
  <si>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</si>
  <si>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</si>
  <si>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</si>
  <si>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</si>
  <si>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</si>
  <si>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</si>
  <si>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</si>
  <si>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</si>
  <si>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</si>
  <si>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</si>
  <si>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</si>
  <si>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</si>
  <si>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</si>
  <si>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</si>
  <si>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</si>
  <si>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</si>
  <si>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</si>
  <si>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</si>
  <si>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</si>
  <si>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</si>
  <si>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</si>
  <si>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</si>
  <si>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</si>
  <si>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</si>
  <si>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</si>
  <si>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</si>
  <si>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</si>
  <si>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</si>
  <si>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</si>
  <si>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</si>
  <si>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</si>
  <si>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</si>
  <si>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</si>
  <si>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</si>
  <si>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</si>
  <si>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</si>
  <si>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</si>
  <si>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</si>
  <si>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</si>
  <si>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</si>
  <si>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</si>
  <si>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</si>
  <si>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</si>
  <si>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</si>
  <si>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</si>
  <si>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</si>
  <si>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</si>
  <si>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</si>
  <si>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</si>
  <si>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</si>
  <si>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</si>
  <si>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</si>
  <si>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</si>
  <si>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</si>
  <si>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</si>
  <si>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</si>
  <si>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</si>
  <si>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</si>
  <si>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</si>
  <si>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</si>
  <si>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</si>
  <si>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</si>
  <si>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</si>
  <si>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</si>
  <si>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</si>
  <si>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</si>
  <si>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</si>
  <si>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</si>
  <si>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</si>
  <si>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</si>
  <si>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</si>
  <si>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</si>
  <si>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</si>
  <si>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</si>
  <si>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</si>
  <si>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</si>
  <si>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</si>
  <si>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</si>
  <si>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</si>
  <si>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</si>
  <si>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</si>
  <si>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</si>
  <si>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</si>
  <si>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</si>
  <si>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</si>
  <si>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</si>
  <si>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</si>
  <si>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</si>
  <si>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</si>
  <si>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</si>
  <si>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</si>
  <si>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</si>
  <si>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</si>
  <si>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</si>
  <si>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</si>
  <si>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</si>
  <si>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</si>
  <si>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</si>
  <si>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</si>
  <si>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</si>
  <si>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</si>
  <si>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</si>
  <si>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</si>
  <si>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</si>
  <si>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</si>
  <si>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</si>
  <si>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</si>
  <si>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</si>
  <si>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</si>
  <si>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</si>
  <si>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</si>
  <si>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</si>
  <si>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</si>
  <si>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</si>
  <si>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</si>
  <si>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</si>
  <si>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</si>
  <si>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</si>
  <si>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</si>
  <si>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</si>
  <si>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</si>
  <si>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</si>
  <si>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</si>
  <si>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</si>
  <si>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</si>
  <si>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</si>
  <si>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</si>
  <si>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</si>
  <si>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</si>
  <si>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</si>
  <si>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</si>
  <si>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</si>
  <si>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</si>
  <si>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</si>
  <si>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</si>
  <si>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</si>
  <si>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</si>
  <si>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</si>
  <si>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</si>
  <si>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</si>
  <si>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</si>
  <si>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</si>
  <si>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</si>
  <si>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</si>
  <si>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</si>
  <si>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</si>
  <si>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</si>
  <si>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</si>
  <si>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</si>
  <si>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</si>
  <si>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</si>
  <si>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</si>
  <si>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</si>
  <si>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</si>
  <si>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</si>
  <si>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</si>
  <si>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</si>
  <si>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</si>
  <si>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</si>
  <si>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</si>
  <si>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</si>
  <si>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</si>
  <si>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</si>
  <si>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</si>
  <si>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</si>
  <si>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</si>
  <si>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</si>
  <si>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</si>
  <si>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</si>
  <si>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</si>
  <si>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</si>
  <si>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</si>
  <si>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</si>
  <si>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</si>
  <si>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</si>
  <si>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</si>
  <si>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</si>
  <si>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</si>
  <si>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</si>
  <si>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</si>
  <si>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</si>
  <si>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</si>
  <si>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</si>
  <si>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</si>
  <si>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</si>
  <si>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</si>
  <si>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</si>
  <si>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</si>
  <si>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</si>
  <si>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</si>
  <si>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</si>
  <si>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</si>
  <si>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</si>
  <si>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</si>
  <si>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</si>
  <si>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</si>
  <si>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</si>
  <si>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</si>
  <si>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</si>
  <si>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</si>
  <si>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</si>
  <si>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</si>
  <si>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</si>
  <si>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</si>
  <si>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</si>
  <si>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</si>
  <si>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</si>
  <si>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</si>
  <si>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</si>
  <si>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</si>
  <si>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</si>
  <si>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</si>
  <si>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</si>
  <si>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</si>
  <si>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</si>
  <si>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</si>
  <si>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</si>
  <si>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</si>
  <si>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</si>
  <si>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</si>
  <si>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</si>
  <si>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</si>
  <si>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</si>
  <si>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</si>
  <si>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</si>
  <si>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</si>
  <si>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</si>
  <si>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</si>
  <si>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</si>
  <si>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</si>
  <si>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</si>
  <si>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</si>
  <si>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</si>
  <si>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</si>
  <si>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</si>
  <si>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</si>
  <si>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</si>
  <si>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</si>
  <si>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</si>
  <si>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</si>
  <si>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</si>
  <si>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</si>
  <si>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</si>
  <si>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</si>
  <si>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</si>
  <si>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</si>
  <si>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</si>
  <si>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</si>
  <si>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</si>
  <si>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</si>
  <si>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</si>
  <si>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</si>
  <si>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</si>
  <si>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</si>
  <si>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</si>
  <si>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</si>
  <si>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</si>
  <si>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</si>
  <si>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</si>
  <si>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</si>
  <si>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</si>
  <si>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</si>
  <si>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</si>
  <si>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</si>
  <si>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</si>
  <si>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</si>
  <si>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</si>
  <si>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</si>
  <si>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</si>
  <si>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</si>
  <si>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</si>
  <si>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</si>
  <si>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</si>
  <si>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</si>
  <si>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</si>
  <si>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</si>
  <si>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</si>
  <si>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</si>
  <si>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</si>
  <si>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</si>
  <si>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</si>
  <si>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</si>
  <si>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</si>
  <si>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</si>
  <si>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</si>
  <si>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</si>
  <si>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</si>
  <si>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</si>
  <si>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</si>
  <si>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</si>
  <si>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</si>
  <si>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</si>
  <si>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</si>
  <si>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</si>
  <si>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</si>
  <si>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</si>
  <si>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</si>
  <si>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</si>
  <si>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</si>
  <si>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</si>
  <si>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</si>
  <si>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</si>
  <si>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</si>
  <si>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</si>
  <si>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</si>
  <si>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</si>
  <si>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</si>
  <si>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</si>
  <si>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</si>
  <si>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</si>
  <si>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</si>
  <si>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</si>
  <si>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</si>
  <si>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</si>
  <si>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</si>
  <si>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</si>
  <si>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</si>
  <si>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</si>
  <si>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</si>
  <si>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</si>
  <si>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</si>
  <si>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</si>
  <si>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</si>
  <si>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</si>
  <si>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</si>
  <si>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</si>
  <si>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</si>
  <si>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</si>
  <si>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</si>
  <si>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</si>
  <si>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</si>
  <si>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</si>
  <si>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</si>
  <si>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</si>
  <si>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</si>
  <si>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</si>
  <si>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</si>
  <si>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</si>
  <si>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</si>
  <si>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</si>
  <si>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</si>
  <si>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</si>
  <si>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</si>
  <si>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</si>
  <si>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</si>
  <si>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</si>
  <si>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</si>
  <si>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</si>
  <si>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</si>
  <si>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</si>
  <si>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</si>
  <si>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</si>
  <si>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</si>
  <si>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</si>
  <si>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</si>
  <si>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</si>
  <si>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</si>
  <si>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</si>
  <si>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</si>
  <si>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</si>
  <si>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</si>
  <si>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</si>
  <si>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</si>
  <si>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</si>
  <si>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</si>
  <si>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</si>
  <si>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</si>
  <si>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</si>
  <si>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</si>
  <si>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</si>
  <si>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</si>
  <si>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</si>
  <si>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</si>
  <si>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</si>
  <si>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</si>
  <si>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</si>
  <si>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</si>
  <si>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</si>
  <si>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</si>
  <si>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</si>
  <si>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</si>
  <si>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</si>
  <si>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</si>
  <si>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</si>
  <si>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</si>
  <si>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</si>
  <si>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</si>
  <si>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</si>
  <si>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</si>
  <si>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</si>
  <si>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</si>
  <si>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</si>
  <si>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</si>
  <si>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</si>
  <si>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</si>
  <si>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</si>
  <si>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</si>
  <si>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</si>
  <si>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</si>
  <si>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</si>
  <si>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</si>
  <si>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</si>
  <si>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</si>
  <si>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</si>
  <si>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</si>
  <si>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</si>
  <si>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</si>
  <si>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</si>
  <si>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</si>
  <si>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</si>
  <si>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</si>
  <si>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</si>
  <si>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</si>
  <si>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</si>
  <si>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</si>
  <si>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</si>
  <si>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</si>
  <si>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</si>
  <si>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</si>
  <si>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</si>
  <si>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</si>
  <si>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</si>
  <si>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</si>
  <si>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</si>
  <si>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</si>
  <si>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</si>
  <si>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</si>
  <si>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</si>
  <si>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</si>
  <si>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</si>
  <si>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</si>
  <si>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</si>
  <si>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</si>
  <si>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</si>
  <si>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</si>
  <si>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</si>
  <si>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</si>
  <si>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</si>
  <si>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</si>
  <si>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</si>
  <si>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</si>
  <si>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</si>
  <si>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</si>
  <si>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</si>
  <si>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</si>
  <si>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</si>
  <si>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</si>
  <si>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</si>
  <si>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</si>
  <si>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</si>
  <si>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</si>
  <si>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</si>
  <si>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</si>
  <si>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</si>
  <si>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</si>
  <si>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</si>
  <si>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</si>
  <si>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</si>
  <si>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</si>
  <si>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</si>
  <si>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</si>
  <si>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</si>
  <si>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</si>
  <si>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</si>
  <si>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</si>
  <si>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</si>
  <si>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</si>
  <si>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</si>
  <si>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</si>
  <si>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</si>
  <si>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</si>
  <si>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</si>
  <si>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</si>
  <si>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</si>
  <si>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</si>
  <si>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</si>
  <si>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</si>
  <si>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</si>
  <si>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</si>
  <si>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</si>
  <si>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</si>
  <si>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</si>
  <si>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</si>
  <si>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</si>
  <si>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</si>
  <si>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</si>
  <si>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</si>
  <si>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</si>
  <si>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</si>
  <si>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</si>
  <si>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</si>
  <si>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</si>
  <si>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</si>
  <si>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</si>
  <si>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</si>
  <si>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</si>
  <si>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</si>
  <si>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</si>
  <si>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</si>
  <si>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</si>
  <si>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</si>
  <si>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</si>
  <si>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</si>
  <si>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</si>
  <si>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</si>
  <si>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</si>
  <si>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</si>
  <si>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</si>
  <si>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</si>
  <si>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</si>
  <si>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</si>
  <si>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</si>
  <si>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</si>
  <si>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</si>
  <si>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</si>
  <si>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</si>
  <si>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</si>
  <si>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</si>
  <si>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</si>
  <si>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</si>
  <si>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</si>
  <si>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</si>
  <si>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</si>
  <si>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</si>
  <si>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</si>
  <si>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</si>
  <si>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</si>
  <si>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</si>
  <si>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</si>
  <si>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</si>
  <si>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</si>
  <si>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</si>
  <si>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</si>
  <si>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</si>
  <si>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</si>
  <si>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</si>
  <si>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</si>
  <si>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</si>
  <si>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</si>
  <si>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</si>
  <si>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</si>
  <si>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</si>
  <si>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</si>
  <si>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</si>
  <si>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</si>
  <si>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</si>
  <si>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</si>
  <si>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</si>
  <si>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</si>
  <si>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</si>
  <si>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</si>
  <si>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</si>
  <si>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</si>
  <si>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</si>
  <si>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</si>
  <si>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</si>
  <si>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</si>
  <si>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</si>
  <si>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</si>
  <si>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</si>
  <si>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</si>
  <si>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</si>
  <si>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</si>
  <si>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</si>
  <si>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</si>
  <si>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</si>
  <si>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</si>
  <si>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</si>
  <si>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</si>
  <si>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</si>
  <si>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</si>
  <si>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</si>
  <si>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</si>
  <si>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</si>
  <si>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</si>
  <si>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</si>
  <si>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</si>
  <si>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</si>
  <si>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</si>
  <si>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</si>
  <si>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</si>
  <si>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</si>
  <si>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</si>
  <si>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</si>
  <si>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</si>
  <si>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</si>
  <si>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</si>
  <si>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</si>
  <si>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</si>
  <si>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</si>
  <si>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</si>
  <si>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</si>
  <si>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</si>
  <si>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</si>
  <si>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</si>
  <si>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</si>
  <si>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</si>
  <si>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</si>
  <si>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</si>
  <si>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</si>
  <si>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</si>
  <si>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</si>
  <si>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</si>
  <si>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</si>
  <si>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</si>
  <si>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</si>
  <si>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</si>
  <si>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</si>
  <si>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</si>
  <si>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</si>
  <si>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</si>
  <si>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</si>
  <si>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</si>
  <si>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</si>
  <si>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</si>
  <si>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</si>
  <si>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</si>
  <si>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</si>
  <si>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</si>
  <si>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</si>
  <si>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</si>
  <si>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</si>
  <si>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</si>
  <si>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</si>
  <si>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</si>
  <si>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</si>
  <si>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</si>
  <si>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</si>
  <si>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</si>
  <si>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</si>
  <si>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</si>
  <si>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</si>
  <si>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</si>
  <si>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</si>
  <si>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</si>
  <si>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</si>
  <si>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</si>
  <si>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</si>
  <si>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</si>
  <si>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</si>
  <si>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</si>
  <si>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</si>
  <si>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</si>
  <si>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</si>
  <si>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</si>
  <si>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</si>
  <si>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</si>
  <si>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</si>
  <si>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</si>
  <si>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</si>
  <si>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</si>
  <si>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</si>
  <si>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</si>
  <si>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</si>
  <si>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</si>
  <si>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</si>
  <si>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</si>
  <si>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</si>
  <si>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</si>
  <si>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</si>
  <si>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</si>
  <si>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</si>
  <si>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</si>
  <si>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</si>
  <si>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</si>
  <si>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</si>
  <si>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</si>
  <si>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</si>
  <si>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</si>
  <si>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</si>
  <si>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</si>
  <si>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</si>
  <si>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</si>
  <si>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</si>
  <si>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</si>
  <si>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</si>
  <si>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</si>
  <si>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</si>
  <si>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</si>
  <si>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</si>
  <si>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</si>
  <si>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</si>
  <si>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</si>
  <si>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</si>
  <si>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</si>
  <si>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</si>
  <si>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</si>
  <si>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</si>
  <si>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</si>
  <si>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</si>
  <si>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</si>
  <si>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</si>
  <si>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</si>
  <si>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</si>
  <si>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</si>
  <si>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</si>
  <si>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</si>
  <si>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</si>
  <si>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</si>
  <si>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</si>
  <si>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</si>
  <si>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</si>
  <si>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</si>
  <si>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</si>
  <si>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</si>
  <si>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</si>
  <si>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</si>
  <si>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</si>
  <si>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</si>
  <si>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</si>
  <si>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</si>
  <si>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</si>
  <si>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</si>
  <si>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</si>
  <si>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</si>
  <si>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</si>
  <si>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</si>
  <si>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</si>
  <si>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</si>
  <si>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</si>
  <si>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</si>
  <si>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</si>
  <si>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</si>
  <si>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</si>
  <si>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</si>
  <si>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</si>
  <si>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</si>
  <si>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</si>
  <si>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</si>
  <si>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</si>
  <si>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</si>
  <si>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</si>
  <si>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</si>
  <si>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</si>
  <si>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</si>
  <si>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</si>
  <si>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</si>
  <si>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</si>
  <si>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</si>
  <si>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</si>
  <si>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</si>
  <si>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</si>
  <si>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</si>
  <si>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</si>
  <si>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</si>
  <si>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</si>
  <si>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</si>
  <si>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</si>
  <si>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</si>
  <si>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</si>
  <si>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</si>
  <si>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</si>
  <si>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</si>
  <si>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</si>
  <si>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</si>
  <si>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</si>
  <si>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</si>
  <si>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</si>
  <si>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</si>
  <si>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</si>
  <si>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</si>
  <si>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</si>
  <si>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</si>
  <si>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</si>
  <si>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</si>
  <si>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</si>
  <si>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</si>
  <si>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</si>
  <si>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</si>
  <si>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</si>
  <si>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</si>
  <si>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</si>
  <si>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</si>
  <si>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</si>
  <si>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</si>
  <si>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</si>
  <si>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</si>
  <si>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</si>
  <si>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</si>
  <si>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</si>
  <si>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</si>
  <si>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</si>
  <si>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</si>
  <si>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</si>
  <si>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</si>
  <si>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</si>
  <si>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</si>
  <si>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</si>
  <si>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</si>
  <si>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</si>
  <si>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</si>
  <si>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</si>
  <si>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</si>
  <si>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</si>
  <si>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</si>
  <si>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</si>
  <si>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</si>
  <si>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</si>
  <si>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</si>
  <si>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</si>
  <si>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</si>
  <si>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</si>
  <si>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</si>
  <si>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</si>
  <si>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</si>
  <si>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</si>
  <si>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</si>
  <si>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</si>
  <si>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</si>
  <si>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</si>
  <si>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</si>
  <si>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</si>
  <si>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</si>
  <si>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</si>
  <si>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</si>
  <si>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</si>
  <si>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</si>
  <si>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</si>
  <si>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</si>
  <si>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</si>
  <si>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</si>
  <si>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</si>
  <si>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</si>
  <si>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</si>
  <si>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</si>
  <si>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</si>
  <si>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</si>
  <si>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</si>
  <si>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</si>
  <si>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</si>
  <si>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</si>
  <si>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</si>
  <si>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</si>
  <si>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</si>
  <si>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</si>
  <si>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</si>
  <si>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</si>
  <si>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</si>
  <si>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</si>
  <si>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</si>
  <si>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</si>
  <si>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</si>
  <si>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</si>
  <si>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</si>
  <si>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</si>
  <si>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</si>
  <si>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</si>
  <si>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</si>
  <si>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</si>
  <si>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</si>
  <si>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</si>
  <si>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</si>
  <si>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</si>
  <si>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</si>
  <si>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</si>
  <si>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</si>
  <si>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</si>
  <si>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</si>
  <si>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</si>
  <si>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</si>
  <si>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</si>
  <si>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</si>
  <si>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</si>
  <si>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</si>
  <si>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</si>
  <si>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</si>
  <si>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</si>
  <si>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</si>
  <si>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</si>
  <si>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</si>
  <si>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</si>
  <si>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</si>
  <si>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</si>
  <si>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</si>
  <si>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</si>
  <si>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</si>
  <si>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</si>
  <si>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</si>
  <si>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</si>
  <si>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</si>
  <si>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</si>
  <si>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</si>
  <si>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</si>
  <si>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</si>
  <si>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</si>
  <si>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</si>
  <si>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</si>
  <si>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</si>
  <si>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</si>
  <si>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</si>
  <si>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</si>
  <si>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</si>
  <si>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</si>
  <si>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</si>
  <si>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</si>
  <si>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</si>
  <si>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</si>
  <si>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</si>
  <si>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</si>
  <si>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</si>
  <si>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</si>
  <si>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</si>
  <si>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</si>
  <si>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</si>
  <si>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</si>
  <si>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</si>
  <si>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</si>
  <si>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</si>
  <si>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</si>
  <si>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</si>
  <si>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</si>
  <si>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</si>
  <si>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</si>
  <si>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</si>
  <si>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</si>
  <si>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</si>
  <si>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</si>
  <si>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</si>
  <si>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</si>
  <si>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</si>
  <si>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</si>
  <si>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</si>
  <si>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</si>
  <si>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</si>
  <si>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</si>
  <si>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</si>
  <si>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</si>
  <si>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</si>
  <si>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</si>
  <si>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</si>
  <si>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</si>
  <si>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</si>
  <si>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</si>
  <si>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</si>
  <si>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</si>
  <si>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</si>
  <si>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</si>
  <si>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</si>
  <si>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</si>
  <si>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</si>
  <si>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</si>
  <si>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</si>
  <si>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</si>
  <si>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</si>
  <si>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</si>
  <si>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</si>
  <si>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</si>
  <si>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</si>
  <si>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</si>
  <si>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</si>
  <si>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</si>
  <si>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</si>
  <si>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</si>
  <si>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</si>
  <si>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</si>
  <si>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</si>
  <si>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</si>
  <si>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</si>
  <si>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</si>
  <si>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</si>
  <si>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</si>
  <si>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</si>
  <si>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</si>
  <si>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</si>
  <si>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</si>
  <si>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</si>
  <si>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</si>
  <si>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</si>
  <si>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</si>
  <si>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</si>
  <si>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</si>
  <si>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</si>
  <si>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</si>
  <si>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</si>
  <si>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</si>
  <si>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</si>
  <si>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</si>
  <si>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</si>
  <si>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</si>
  <si>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</si>
  <si>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</si>
  <si>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</si>
  <si>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</si>
  <si>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</si>
  <si>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</si>
  <si>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</si>
  <si>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</si>
  <si>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</si>
  <si>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</si>
  <si>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</si>
  <si>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</si>
  <si>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</si>
  <si>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</si>
  <si>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</si>
  <si>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</si>
  <si>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</si>
  <si>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</si>
  <si>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</si>
  <si>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</si>
  <si>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</si>
  <si>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</si>
  <si>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</si>
  <si>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</si>
  <si>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</si>
  <si>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</si>
  <si>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</si>
  <si>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</si>
  <si>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</si>
  <si>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</si>
  <si>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</si>
  <si>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</si>
  <si>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</si>
  <si>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</si>
  <si>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</si>
  <si>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</si>
  <si>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</si>
  <si>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</si>
  <si>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</si>
  <si>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</si>
  <si>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</si>
  <si>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</si>
  <si>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</si>
  <si>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</si>
  <si>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</si>
  <si>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</si>
  <si>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</si>
  <si>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</si>
  <si>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</si>
  <si>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</si>
  <si>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</si>
  <si>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</si>
  <si>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</si>
  <si>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</si>
  <si>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</si>
  <si>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</si>
  <si>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</si>
  <si>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</si>
  <si>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</si>
  <si>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</si>
  <si>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</si>
  <si>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</si>
  <si>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</si>
  <si>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</si>
  <si>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</si>
  <si>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</si>
  <si>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</si>
  <si>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</si>
  <si>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</si>
  <si>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</si>
  <si>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</si>
  <si>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</si>
  <si>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</si>
  <si>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</si>
  <si>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</si>
  <si>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</si>
  <si>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</si>
  <si>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</si>
  <si>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</si>
  <si>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</si>
  <si>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</si>
  <si>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</si>
  <si>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</si>
  <si>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</si>
  <si>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</si>
  <si>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</si>
  <si>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</si>
  <si>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</si>
  <si>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</si>
  <si>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</si>
  <si>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</si>
  <si>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</si>
  <si>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</si>
  <si>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</si>
  <si>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</si>
  <si>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</si>
  <si>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</si>
  <si>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</si>
  <si>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</si>
  <si>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</si>
  <si>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</si>
  <si>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</si>
  <si>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</si>
  <si>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</si>
  <si>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</si>
  <si>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</si>
  <si>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</si>
  <si>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</si>
  <si>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</si>
  <si>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</si>
  <si>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</si>
  <si>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</si>
  <si>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</si>
  <si>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</si>
  <si>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</si>
  <si>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</si>
  <si>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</si>
  <si>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</si>
  <si>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</si>
  <si>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</si>
  <si>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</si>
  <si>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</si>
  <si>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</si>
  <si>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</si>
  <si>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</si>
  <si>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</si>
  <si>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</si>
  <si>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</si>
  <si>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</si>
  <si>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</si>
  <si>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</si>
  <si>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</si>
  <si>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</si>
  <si>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</si>
  <si>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</si>
  <si>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</si>
  <si>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</si>
  <si>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</si>
  <si>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</si>
  <si>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</si>
  <si>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</si>
  <si>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</si>
  <si>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</si>
  <si>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</si>
  <si>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</si>
  <si>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</si>
  <si>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</si>
  <si>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</si>
  <si>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</si>
  <si>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</si>
  <si>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</si>
  <si>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</si>
  <si>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</si>
  <si>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</si>
  <si>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</si>
  <si>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</si>
  <si>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</si>
  <si>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</si>
  <si>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</si>
  <si>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</si>
  <si>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</si>
  <si>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</si>
  <si>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</si>
  <si>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</si>
  <si>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</si>
  <si>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</si>
  <si>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</si>
  <si>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</si>
  <si>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</si>
  <si>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</si>
  <si>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</si>
  <si>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</si>
  <si>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</si>
  <si>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</si>
  <si>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</si>
  <si>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</si>
  <si>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</si>
  <si>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</si>
  <si>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</si>
  <si>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</si>
  <si>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</si>
  <si>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</si>
  <si>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</si>
  <si>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</si>
  <si>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</si>
  <si>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</si>
  <si>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</si>
  <si>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</si>
  <si>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</si>
  <si>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</si>
  <si>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</si>
  <si>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</si>
  <si>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</si>
  <si>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</si>
  <si>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</si>
  <si>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</si>
  <si>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</si>
  <si>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</si>
  <si>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</si>
  <si>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</si>
  <si>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</si>
  <si>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</si>
  <si>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</si>
  <si>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</si>
  <si>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</si>
  <si>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</si>
  <si>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</si>
  <si>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</si>
  <si>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</si>
  <si>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</si>
  <si>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</si>
  <si>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</si>
  <si>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</si>
  <si>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</si>
  <si>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</si>
  <si>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</si>
  <si>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</si>
  <si>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</si>
  <si>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</si>
  <si>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</si>
  <si>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</si>
  <si>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</si>
  <si>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</si>
  <si>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</si>
  <si>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</si>
  <si>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</si>
  <si>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</si>
  <si>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</si>
  <si>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</si>
  <si>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</si>
  <si>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</si>
  <si>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</si>
  <si>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</si>
  <si>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</si>
  <si>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</si>
  <si>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</si>
  <si>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</si>
  <si>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</si>
  <si>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</si>
  <si>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</si>
  <si>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</si>
  <si>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</si>
  <si>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</si>
  <si>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</si>
  <si>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</si>
  <si>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</si>
  <si>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</si>
  <si>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</si>
  <si>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</si>
  <si>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</si>
  <si>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</si>
  <si>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</si>
  <si>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</si>
  <si>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</si>
  <si>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</si>
  <si>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</si>
  <si>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</si>
  <si>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</si>
  <si>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</si>
  <si>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</si>
  <si>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</si>
  <si>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</si>
  <si>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</si>
  <si>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</si>
  <si>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</si>
  <si>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</si>
  <si>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</si>
  <si>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</si>
  <si>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</si>
  <si>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</si>
  <si>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</si>
  <si>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</si>
  <si>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</si>
  <si>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</si>
  <si>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</si>
  <si>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</si>
  <si>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</si>
  <si>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</si>
  <si>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</si>
  <si>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</si>
  <si>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</si>
  <si>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</si>
  <si>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</si>
  <si>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</si>
  <si>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</si>
  <si>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</si>
  <si>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</si>
  <si>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</si>
  <si>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</si>
  <si>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</si>
  <si>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</si>
  <si>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</si>
  <si>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</si>
  <si>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</si>
  <si>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</si>
  <si>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</si>
  <si>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</si>
  <si>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</si>
  <si>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</si>
  <si>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</si>
  <si>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</si>
  <si>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</si>
  <si>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</si>
  <si>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</si>
  <si>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</si>
  <si>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</si>
  <si>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</si>
  <si>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</si>
  <si>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</si>
  <si>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</si>
  <si>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</si>
  <si>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</si>
  <si>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</si>
  <si>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</si>
  <si>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</si>
  <si>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</si>
  <si>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</si>
  <si>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</si>
  <si>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</si>
  <si>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</si>
  <si>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</si>
  <si>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</si>
  <si>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</si>
  <si>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</si>
  <si>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</si>
  <si>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</si>
  <si>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</si>
  <si>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</si>
  <si>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</si>
  <si>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</si>
  <si>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</si>
  <si>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</si>
  <si>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</si>
  <si>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</si>
  <si>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</si>
  <si>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</si>
  <si>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</si>
  <si>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</si>
  <si>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</si>
  <si>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</si>
  <si>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</si>
  <si>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</si>
  <si>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</si>
  <si>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</si>
  <si>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</si>
  <si>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</si>
  <si>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</si>
  <si>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</si>
  <si>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</si>
  <si>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</si>
  <si>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</si>
  <si>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</si>
  <si>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</si>
  <si>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</si>
  <si>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</si>
  <si>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</si>
  <si>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</si>
  <si>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</si>
  <si>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</si>
  <si>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</si>
  <si>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</si>
  <si>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</si>
  <si>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</si>
  <si>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</si>
  <si>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</si>
  <si>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</si>
  <si>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</si>
  <si>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</si>
  <si>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</si>
  <si>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</si>
  <si>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</si>
  <si>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</si>
  <si>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</si>
  <si>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</si>
  <si>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</si>
  <si>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</si>
  <si>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</si>
  <si>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</si>
  <si>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</si>
  <si>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</si>
  <si>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</si>
  <si>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</si>
  <si>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</si>
  <si>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</si>
  <si>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</si>
  <si>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</si>
  <si>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</si>
  <si>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</si>
  <si>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</si>
  <si>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</si>
  <si>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</si>
  <si>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</si>
  <si>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</si>
  <si>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</si>
  <si>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</si>
  <si>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</si>
  <si>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</si>
  <si>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</si>
  <si>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</si>
  <si>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</si>
  <si>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</si>
  <si>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</si>
  <si>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</si>
  <si>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</si>
  <si>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</si>
  <si>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</si>
  <si>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</si>
  <si>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</si>
  <si>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</si>
  <si>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</si>
  <si>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</si>
  <si>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</si>
  <si>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</si>
  <si>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</si>
  <si>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</si>
  <si>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</si>
  <si>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</si>
  <si>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</si>
  <si>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</si>
  <si>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</si>
  <si>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</si>
  <si>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</si>
  <si>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</si>
  <si>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</si>
  <si>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</si>
  <si>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</si>
  <si>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</si>
  <si>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</si>
  <si>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</si>
  <si>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</si>
  <si>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</si>
  <si>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</si>
  <si>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</si>
  <si>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</si>
  <si>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</si>
  <si>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</si>
  <si>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</si>
  <si>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</si>
  <si>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</si>
  <si>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</si>
  <si>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</si>
  <si>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</si>
  <si>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</si>
  <si>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</si>
  <si>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</si>
  <si>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</si>
  <si>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</si>
  <si>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</si>
  <si>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</si>
  <si>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</si>
  <si>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</si>
  <si>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</si>
  <si>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</si>
  <si>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</si>
  <si>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</si>
  <si>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</si>
  <si>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</si>
  <si>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</si>
  <si>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</si>
  <si>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</si>
  <si>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</si>
  <si>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</si>
  <si>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</si>
  <si>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</si>
  <si>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</si>
  <si>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</si>
  <si>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</si>
  <si>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</si>
  <si>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</si>
  <si>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</si>
  <si>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</si>
  <si>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</si>
  <si>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</si>
  <si>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</si>
  <si>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</si>
  <si>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</si>
  <si>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</si>
  <si>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</si>
  <si>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</si>
  <si>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</si>
  <si>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</si>
  <si>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</si>
  <si>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</si>
  <si>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</si>
  <si>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</si>
  <si>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</si>
  <si>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</si>
  <si>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</si>
  <si>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</si>
  <si>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</si>
  <si>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</si>
  <si>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</si>
  <si>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</si>
  <si>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</si>
  <si>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</si>
  <si>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</si>
  <si>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</si>
  <si>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</si>
  <si>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</si>
  <si>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</si>
  <si>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</si>
  <si>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</si>
  <si>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</si>
  <si>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</si>
  <si>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</si>
  <si>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</si>
  <si>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</si>
  <si>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</si>
  <si>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</si>
  <si>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</si>
  <si>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</si>
  <si>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</si>
  <si>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</si>
  <si>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</si>
  <si>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</si>
  <si>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</si>
  <si>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</si>
  <si>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</si>
  <si>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</si>
  <si>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</si>
  <si>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</si>
  <si>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</si>
  <si>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</si>
  <si>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</si>
  <si>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</si>
  <si>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</si>
  <si>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</si>
  <si>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</si>
  <si>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</si>
  <si>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</si>
  <si>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</si>
  <si>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</si>
  <si>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</si>
  <si>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</si>
  <si>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</si>
  <si>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</si>
  <si>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</si>
  <si>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</si>
  <si>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</si>
  <si>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</si>
  <si>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</si>
  <si>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</si>
  <si>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</si>
  <si>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</si>
  <si>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</si>
  <si>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</si>
  <si>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</si>
  <si>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</si>
  <si>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</si>
  <si>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</si>
  <si>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</si>
  <si>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</si>
  <si>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</si>
  <si>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</si>
  <si>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</si>
  <si>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</si>
  <si>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</si>
  <si>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</si>
  <si>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</si>
  <si>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</si>
  <si>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</si>
  <si>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</si>
  <si>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</si>
  <si>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</si>
  <si>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</si>
  <si>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</si>
  <si>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</si>
  <si>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</si>
  <si>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</si>
  <si>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</si>
  <si>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</si>
  <si>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</si>
  <si>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</si>
  <si>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</si>
  <si>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</si>
  <si>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</si>
  <si>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</si>
  <si>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</si>
  <si>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</si>
  <si>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</si>
  <si>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</si>
  <si>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</si>
  <si>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</si>
  <si>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</si>
  <si>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</si>
  <si>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</si>
  <si>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</si>
  <si>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</si>
  <si>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</si>
  <si>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</si>
  <si>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</si>
  <si>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</si>
  <si>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</si>
  <si>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</si>
  <si>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</si>
  <si>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</si>
  <si>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</si>
  <si>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</si>
  <si>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</si>
  <si>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</si>
  <si>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</si>
  <si>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</si>
  <si>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</si>
  <si>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</si>
  <si>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</si>
  <si>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</si>
  <si>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</si>
  <si>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</si>
  <si>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</si>
  <si>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</si>
  <si>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</si>
  <si>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</si>
  <si>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</si>
  <si>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</si>
  <si>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</si>
  <si>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</si>
  <si>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</si>
  <si>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</si>
  <si>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</si>
  <si>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</si>
  <si>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</si>
  <si>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</si>
  <si>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</si>
  <si>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</si>
  <si>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</si>
  <si>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</si>
  <si>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</si>
  <si>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</si>
  <si>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</si>
  <si>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</si>
  <si>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</si>
  <si>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</si>
  <si>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</si>
  <si>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</si>
  <si>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</si>
  <si>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</si>
  <si>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</si>
  <si>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</si>
  <si>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</si>
  <si>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</si>
  <si>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</si>
  <si>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</si>
  <si>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</si>
  <si>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</si>
  <si>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</si>
  <si>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</si>
  <si>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</si>
  <si>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</si>
  <si>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</si>
  <si>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</si>
  <si>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</si>
  <si>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</si>
  <si>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</si>
  <si>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</si>
  <si>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</si>
  <si>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</si>
  <si>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</si>
  <si>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</si>
  <si>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</si>
  <si>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</si>
  <si>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</si>
  <si>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</si>
  <si>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</si>
  <si>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</si>
  <si>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</si>
  <si>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</si>
  <si>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</si>
  <si>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</si>
  <si>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</si>
  <si>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</si>
  <si>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</si>
  <si>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</si>
  <si>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</si>
  <si>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</si>
  <si>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</si>
  <si>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</si>
  <si>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</si>
  <si>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</si>
  <si>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</si>
  <si>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</si>
  <si>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</si>
  <si>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</si>
  <si>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</si>
  <si>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</si>
  <si>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</si>
  <si>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</si>
  <si>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</si>
  <si>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</si>
  <si>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</si>
  <si>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</si>
  <si>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</si>
  <si>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</si>
  <si>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</si>
  <si>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</si>
  <si>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</si>
  <si>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</si>
  <si>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</si>
  <si>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</si>
  <si>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</si>
  <si>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</si>
  <si>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</si>
  <si>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</si>
  <si>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</si>
  <si>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</si>
  <si>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</si>
  <si>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</si>
  <si>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</si>
  <si>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</si>
  <si>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</si>
  <si>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</si>
  <si>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</si>
  <si>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</si>
  <si>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</si>
  <si>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</si>
  <si>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</si>
  <si>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</si>
  <si>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</si>
  <si>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</si>
  <si>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</si>
  <si>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</si>
  <si>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</si>
  <si>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</si>
  <si>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</si>
  <si>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</si>
  <si>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</si>
  <si>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</si>
  <si>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</si>
  <si>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</si>
  <si>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</si>
  <si>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</si>
  <si>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</si>
  <si>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</si>
  <si>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</si>
  <si>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</si>
  <si>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</si>
  <si>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</si>
  <si>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</si>
  <si>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</si>
  <si>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</si>
  <si>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</si>
  <si>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</si>
  <si>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</si>
  <si>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</si>
  <si>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</si>
  <si>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</si>
  <si>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</si>
  <si>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</si>
  <si>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</si>
  <si>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</si>
  <si>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</si>
  <si>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</si>
  <si>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</si>
  <si>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</si>
  <si>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</si>
  <si>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</si>
  <si>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</si>
  <si>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</si>
  <si>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</si>
  <si>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</si>
  <si>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</si>
  <si>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</si>
  <si>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</si>
  <si>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</si>
  <si>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</si>
  <si>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</si>
  <si>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</si>
  <si>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</si>
  <si>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</si>
  <si>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</si>
  <si>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</si>
  <si>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</si>
  <si>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</si>
  <si>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</si>
  <si>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</si>
  <si>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</si>
  <si>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</si>
  <si>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</si>
  <si>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</si>
  <si>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</si>
  <si>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</si>
  <si>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</si>
  <si>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</si>
  <si>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</si>
  <si>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</si>
  <si>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</si>
  <si>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</si>
  <si>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</si>
  <si>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</si>
  <si>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</si>
  <si>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</si>
  <si>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</si>
  <si>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</si>
  <si>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</si>
  <si>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</si>
  <si>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</si>
  <si>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</si>
  <si>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</si>
  <si>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</si>
  <si>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</si>
  <si>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</si>
  <si>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</si>
  <si>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</si>
  <si>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</si>
  <si>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</si>
  <si>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</si>
  <si>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</si>
  <si>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</si>
  <si>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</si>
  <si>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</si>
  <si>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</si>
  <si>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</si>
  <si>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</si>
  <si>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</si>
  <si>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</si>
  <si>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</si>
  <si>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</si>
  <si>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</si>
  <si>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</si>
  <si>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</si>
  <si>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</si>
  <si>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</si>
  <si>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</si>
  <si>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</si>
  <si>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</si>
  <si>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</si>
  <si>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</si>
  <si>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</si>
  <si>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</si>
  <si>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</si>
  <si>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</si>
  <si>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</si>
  <si>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</si>
  <si>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</si>
  <si>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</si>
  <si>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</si>
  <si>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</si>
  <si>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</si>
  <si>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</si>
  <si>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</si>
  <si>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</si>
  <si>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</si>
  <si>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</si>
  <si>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</si>
  <si>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</si>
  <si>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</si>
  <si>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</si>
  <si>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</si>
  <si>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</si>
  <si>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</si>
  <si>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</si>
  <si>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</si>
  <si>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</si>
  <si>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</si>
  <si>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</si>
  <si>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</si>
  <si>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</si>
  <si>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</si>
  <si>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</si>
  <si>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</si>
  <si>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</si>
  <si>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</si>
  <si>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</si>
  <si>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</si>
  <si>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</si>
  <si>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</si>
  <si>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</si>
  <si>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</si>
  <si>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</si>
  <si>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</si>
  <si>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</si>
  <si>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</si>
  <si>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</si>
  <si>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</si>
  <si>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</si>
  <si>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</si>
  <si>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</si>
  <si>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</si>
  <si>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</si>
  <si>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</si>
  <si>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</si>
  <si>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</si>
  <si>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</si>
  <si>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</si>
  <si>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</si>
  <si>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</si>
  <si>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</si>
  <si>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</si>
  <si>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</si>
  <si>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</si>
  <si>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</si>
  <si>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</si>
  <si>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</si>
  <si>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</si>
  <si>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</si>
  <si>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</si>
  <si>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</si>
  <si>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</si>
  <si>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</si>
  <si>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</si>
  <si>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</si>
  <si>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</si>
  <si>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</si>
  <si>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</si>
  <si>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</si>
  <si>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</si>
  <si>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</si>
  <si>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</si>
  <si>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</si>
  <si>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</si>
  <si>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</si>
  <si>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</si>
  <si>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</si>
  <si>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</si>
  <si>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</si>
  <si>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</si>
  <si>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</si>
  <si>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</si>
  <si>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</si>
  <si>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</si>
  <si>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</si>
  <si>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</si>
  <si>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</si>
  <si>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</si>
  <si>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</si>
  <si>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</si>
  <si>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</si>
  <si>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</si>
  <si>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</si>
  <si>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</si>
  <si>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</si>
  <si>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</si>
  <si>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</si>
  <si>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</si>
  <si>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</si>
  <si>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</si>
  <si>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</si>
  <si>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</si>
  <si>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</si>
  <si>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</si>
  <si>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</si>
  <si>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</si>
  <si>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</si>
  <si>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</si>
  <si>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</si>
  <si>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</si>
  <si>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</si>
  <si>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</si>
  <si>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</si>
  <si>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</si>
  <si>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</si>
  <si>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</si>
  <si>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</si>
  <si>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</si>
  <si>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</si>
  <si>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</si>
  <si>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</si>
  <si>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</si>
  <si>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</si>
  <si>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</si>
  <si>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</si>
  <si>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</si>
  <si>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</si>
  <si>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</si>
  <si>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</si>
  <si>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</si>
  <si>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</si>
  <si>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</si>
  <si>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</si>
  <si>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</si>
  <si>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</si>
  <si>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</si>
  <si>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</si>
  <si>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</si>
  <si>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</si>
  <si>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</si>
  <si>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</si>
  <si>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</si>
  <si>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</si>
  <si>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</si>
  <si>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</si>
  <si>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</si>
  <si>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</si>
  <si>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</si>
  <si>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</si>
  <si>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</si>
  <si>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</si>
  <si>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</si>
  <si>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</si>
  <si>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</si>
  <si>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</si>
  <si>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</si>
  <si>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</si>
  <si>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</si>
  <si>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</si>
  <si>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</si>
  <si>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</si>
  <si>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</si>
  <si>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</si>
  <si>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</si>
  <si>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</si>
  <si>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</si>
  <si>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</si>
  <si>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</si>
  <si>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</si>
  <si>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</si>
  <si>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</si>
  <si>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</si>
  <si>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</si>
  <si>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</si>
  <si>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</si>
  <si>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</si>
  <si>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</si>
  <si>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</si>
  <si>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</si>
  <si>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</si>
  <si>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</si>
  <si>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</si>
  <si>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</si>
  <si>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</si>
  <si>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</si>
  <si>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</si>
  <si>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</si>
  <si>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</si>
  <si>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</si>
  <si>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</si>
  <si>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</si>
  <si>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</si>
  <si>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</si>
  <si>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</si>
  <si>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</si>
  <si>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</si>
  <si>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</si>
  <si>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</si>
  <si>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</si>
  <si>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</si>
  <si>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</si>
  <si>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</si>
  <si>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</si>
  <si>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</si>
  <si>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</si>
  <si>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</si>
  <si>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</si>
  <si>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</si>
  <si>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</si>
  <si>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</si>
  <si>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</si>
  <si>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</si>
  <si>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</si>
  <si>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</si>
  <si>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</si>
  <si>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</si>
  <si>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</si>
  <si>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</si>
  <si>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</si>
  <si>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</si>
  <si>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</si>
  <si>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</si>
  <si>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</si>
  <si>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</si>
  <si>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</si>
  <si>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</si>
  <si>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</si>
  <si>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</si>
  <si>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</si>
  <si>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</si>
  <si>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</si>
  <si>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</si>
  <si>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</si>
  <si>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</si>
  <si>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</si>
  <si>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</si>
  <si>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</si>
  <si>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</si>
  <si>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</si>
  <si>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</si>
  <si>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</si>
  <si>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</si>
  <si>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</si>
  <si>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</si>
  <si>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</si>
  <si>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</si>
  <si>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</si>
  <si>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</si>
  <si>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</si>
  <si>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</si>
  <si>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</si>
  <si>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</si>
  <si>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</si>
  <si>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</si>
  <si>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</si>
  <si>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</si>
  <si>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</si>
  <si>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</si>
  <si>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</si>
  <si>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</si>
  <si>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</si>
  <si>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</si>
  <si>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</si>
  <si>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</si>
  <si>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</si>
  <si>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</si>
  <si>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</si>
  <si>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</si>
  <si>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</si>
  <si>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</si>
  <si>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</si>
  <si>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</si>
  <si>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</si>
  <si>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</si>
  <si>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</si>
  <si>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</si>
  <si>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</si>
  <si>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</si>
  <si>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</si>
  <si>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</si>
  <si>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</si>
  <si>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</si>
  <si>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</si>
  <si>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</si>
  <si>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</si>
  <si>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</si>
  <si>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</si>
  <si>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</si>
  <si>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</si>
  <si>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</si>
  <si>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</si>
  <si>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</si>
  <si>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</si>
  <si>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</si>
  <si>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</si>
  <si>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</si>
  <si>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</si>
  <si>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</si>
  <si>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</si>
  <si>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</si>
  <si>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</si>
  <si>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</si>
  <si>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</si>
  <si>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</si>
  <si>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</si>
  <si>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</si>
  <si>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</si>
  <si>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</si>
  <si>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</si>
  <si>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</si>
  <si>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</si>
  <si>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</si>
  <si>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</si>
  <si>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</si>
  <si>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</si>
  <si>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</si>
  <si>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</si>
  <si>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</si>
  <si>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</si>
  <si>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</si>
  <si>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</si>
  <si>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</si>
  <si>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</si>
  <si>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</si>
  <si>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</si>
  <si>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</si>
  <si>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</si>
  <si>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</si>
  <si>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</si>
  <si>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</si>
  <si>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</si>
  <si>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</si>
  <si>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</si>
  <si>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</si>
  <si>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</si>
  <si>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</si>
  <si>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</si>
  <si>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</si>
  <si>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</si>
  <si>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</si>
  <si>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</si>
  <si>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</si>
  <si>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</si>
  <si>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</si>
  <si>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</si>
  <si>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</si>
  <si>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</si>
  <si>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</si>
  <si>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</si>
  <si>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</si>
  <si>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</si>
  <si>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</si>
  <si>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</si>
  <si>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</si>
  <si>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</si>
  <si>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</si>
  <si>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</si>
  <si>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</si>
  <si>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</si>
  <si>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</si>
  <si>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</si>
  <si>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</si>
  <si>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</si>
  <si>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</si>
  <si>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</si>
  <si>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</si>
  <si>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</si>
  <si>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</si>
  <si>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</si>
  <si>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</si>
  <si>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</si>
  <si>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</si>
  <si>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</si>
  <si>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</si>
  <si>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</si>
  <si>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</si>
  <si>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</si>
  <si>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</si>
  <si>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</si>
  <si>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</si>
  <si>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</si>
  <si>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</si>
  <si>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</si>
  <si>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</si>
  <si>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</si>
  <si>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</si>
  <si>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</si>
  <si>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</si>
  <si>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</si>
  <si>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</si>
  <si>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</si>
  <si>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</si>
  <si>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</si>
  <si>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</si>
  <si>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</si>
  <si>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</si>
  <si>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</si>
  <si>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</si>
  <si>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</si>
  <si>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</si>
  <si>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</si>
  <si>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</si>
  <si>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</si>
  <si>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</si>
  <si>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</si>
  <si>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</si>
  <si>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</si>
  <si>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</si>
  <si>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</si>
  <si>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</si>
  <si>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</si>
  <si>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</si>
  <si>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</si>
  <si>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</si>
  <si>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</si>
  <si>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</si>
  <si>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</si>
  <si>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</si>
  <si>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</si>
  <si>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</si>
  <si>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</si>
  <si>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</si>
  <si>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</si>
  <si>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</si>
  <si>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</si>
  <si>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</si>
  <si>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</si>
  <si>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</si>
  <si>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</si>
  <si>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</si>
  <si>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</si>
  <si>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</si>
  <si>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</si>
  <si>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</si>
  <si>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</si>
  <si>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</si>
  <si>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</si>
  <si>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</si>
  <si>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</si>
  <si>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</si>
  <si>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</si>
  <si>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</si>
  <si>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</si>
  <si>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</si>
  <si>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</si>
  <si>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</si>
  <si>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</si>
  <si>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</si>
  <si>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</si>
  <si>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</si>
  <si>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</si>
  <si>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</si>
  <si>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</si>
  <si>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</si>
  <si>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</si>
  <si>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</si>
  <si>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</si>
  <si>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</si>
  <si>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</si>
  <si>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</si>
  <si>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</si>
  <si>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</si>
  <si>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</si>
  <si>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</si>
  <si>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</si>
  <si>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</si>
  <si>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</si>
  <si>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</si>
  <si>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</si>
  <si>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</si>
  <si>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</si>
  <si>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</si>
  <si>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</si>
  <si>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</si>
  <si>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</si>
  <si>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</si>
  <si>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</si>
  <si>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</si>
  <si>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</si>
  <si>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</si>
  <si>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</si>
  <si>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</si>
  <si>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</si>
  <si>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</si>
  <si>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</si>
  <si>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</si>
  <si>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</si>
  <si>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</si>
  <si>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</si>
  <si>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</si>
  <si>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</si>
  <si>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</si>
  <si>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</si>
  <si>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</si>
  <si>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</si>
  <si>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</si>
  <si>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</si>
  <si>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</si>
  <si>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</si>
  <si>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</si>
  <si>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</si>
  <si>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</si>
  <si>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</si>
  <si>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</si>
  <si>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</si>
  <si>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</si>
  <si>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</si>
  <si>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</si>
  <si>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</si>
  <si>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</si>
  <si>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</si>
  <si>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</si>
  <si>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</si>
  <si>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</si>
  <si>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</si>
  <si>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</si>
  <si>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</si>
  <si>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</si>
  <si>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</si>
  <si>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</si>
  <si>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</si>
  <si>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</si>
  <si>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</si>
  <si>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</si>
  <si>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</si>
  <si>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</si>
  <si>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</si>
  <si>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</si>
  <si>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</si>
  <si>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</si>
  <si>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</si>
  <si>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</si>
  <si>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</si>
  <si>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</si>
  <si>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</si>
  <si>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</si>
  <si>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</si>
  <si>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</si>
  <si>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</si>
  <si>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</si>
  <si>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</si>
  <si>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</si>
  <si>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</si>
  <si>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</si>
  <si>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</si>
  <si>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</si>
  <si>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</si>
  <si>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</si>
  <si>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</si>
  <si>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</si>
  <si>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</si>
  <si>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</si>
  <si>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</si>
  <si>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</si>
  <si>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</si>
  <si>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</si>
  <si>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</si>
  <si>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</si>
  <si>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</si>
  <si>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</si>
  <si>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</si>
  <si>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</si>
  <si>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</si>
  <si>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</si>
  <si>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</si>
  <si>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</si>
  <si>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</si>
  <si>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</si>
  <si>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</si>
  <si>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</si>
  <si>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</si>
  <si>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</si>
  <si>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</si>
  <si>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</si>
  <si>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</si>
  <si>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</si>
  <si>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</si>
  <si>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</si>
  <si>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</si>
  <si>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</si>
  <si>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</si>
  <si>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</si>
  <si>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</si>
  <si>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</si>
  <si>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</si>
  <si>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</si>
  <si>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</si>
  <si>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</si>
  <si>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</si>
  <si>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</si>
  <si>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</si>
  <si>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</si>
  <si>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</si>
  <si>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</si>
  <si>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</si>
  <si>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</si>
  <si>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</si>
  <si>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</si>
  <si>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</si>
  <si>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</si>
  <si>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</si>
  <si>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</si>
  <si>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</si>
  <si>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</si>
  <si>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</si>
  <si>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</si>
  <si>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</si>
  <si>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</si>
  <si>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</si>
  <si>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</si>
  <si>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</si>
  <si>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</si>
  <si>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</si>
  <si>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</si>
  <si>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</si>
  <si>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</si>
  <si>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</si>
  <si>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</si>
  <si>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</si>
  <si>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</si>
  <si>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</si>
  <si>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</si>
  <si>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</si>
  <si>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</si>
  <si>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</si>
  <si>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</si>
  <si>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</si>
  <si>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</si>
  <si>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</si>
  <si>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</si>
  <si>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</si>
  <si>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</si>
  <si>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</si>
  <si>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</si>
  <si>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</si>
  <si>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</si>
  <si>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</si>
  <si>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</si>
  <si>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</si>
  <si>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</si>
  <si>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</si>
  <si>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</si>
  <si>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</si>
  <si>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</si>
  <si>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</si>
  <si>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</si>
  <si>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</si>
  <si>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</si>
  <si>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</si>
  <si>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</si>
  <si>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</si>
  <si>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</si>
  <si>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</si>
  <si>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</si>
  <si>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</si>
  <si>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</si>
  <si>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</si>
  <si>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</si>
  <si>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</si>
  <si>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</si>
  <si>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</si>
  <si>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</si>
  <si>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</si>
  <si>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</si>
  <si>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</si>
  <si>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</si>
  <si>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</si>
  <si>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</si>
  <si>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</si>
  <si>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</si>
  <si>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</si>
  <si>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</si>
  <si>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</si>
  <si>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</si>
  <si>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</si>
  <si>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</si>
  <si>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</si>
  <si>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</si>
  <si>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</si>
  <si>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</si>
  <si>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</si>
  <si>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</si>
  <si>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</si>
  <si>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</si>
  <si>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</si>
  <si>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</si>
  <si>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</si>
  <si>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</si>
  <si>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</si>
  <si>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</si>
  <si>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</si>
  <si>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</si>
  <si>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</si>
  <si>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</si>
  <si>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</si>
  <si>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</si>
  <si>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</si>
  <si>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</si>
  <si>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</si>
  <si>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</si>
  <si>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</si>
  <si>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</si>
  <si>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</si>
  <si>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</si>
  <si>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</si>
  <si>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</si>
  <si>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</si>
  <si>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</si>
  <si>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</si>
  <si>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</si>
  <si>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</si>
  <si>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</si>
  <si>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</si>
  <si>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</si>
  <si>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</si>
  <si>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</si>
  <si>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</si>
  <si>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</si>
  <si>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</si>
  <si>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</si>
  <si>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</si>
  <si>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</si>
  <si>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</si>
  <si>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</si>
  <si>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</si>
  <si>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</si>
  <si>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</si>
  <si>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</si>
  <si>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</si>
  <si>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</si>
  <si>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</si>
  <si>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</si>
  <si>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</si>
  <si>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</si>
  <si>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</si>
  <si>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</si>
  <si>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</si>
  <si>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</si>
  <si>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</si>
  <si>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</si>
  <si>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</si>
  <si>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</si>
  <si>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</si>
  <si>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</si>
  <si>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</si>
  <si>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</si>
  <si>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</si>
  <si>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</si>
  <si>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</si>
  <si>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</si>
  <si>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</si>
  <si>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</si>
  <si>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</si>
  <si>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</si>
  <si>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</si>
  <si>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</si>
  <si>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</si>
  <si>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</si>
  <si>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</si>
  <si>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</si>
  <si>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</si>
  <si>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</si>
  <si>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</si>
  <si>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</si>
  <si>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</si>
  <si>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</si>
  <si>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</si>
  <si>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</si>
  <si>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</si>
  <si>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</si>
  <si>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</si>
  <si>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</si>
  <si>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</si>
  <si>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</si>
  <si>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</si>
  <si>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</si>
  <si>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</si>
  <si>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</si>
  <si>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</si>
  <si>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</si>
  <si>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</si>
  <si>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</si>
  <si>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</si>
  <si>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</si>
  <si>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</si>
  <si>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</si>
  <si>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</si>
  <si>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</si>
  <si>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</si>
  <si>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</si>
  <si>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</si>
  <si>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</si>
  <si>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</si>
  <si>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</si>
  <si>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</si>
  <si>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</si>
  <si>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</si>
  <si>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</si>
  <si>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</si>
  <si>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</si>
  <si>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</si>
  <si>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</si>
  <si>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</si>
  <si>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</si>
  <si>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</si>
  <si>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</si>
  <si>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</si>
  <si>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</si>
  <si>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</si>
  <si>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</si>
  <si>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</si>
  <si>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</si>
  <si>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</si>
  <si>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</si>
  <si>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</si>
  <si>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</si>
  <si>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</si>
  <si>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</si>
  <si>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</si>
  <si>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</si>
  <si>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</si>
  <si>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</si>
  <si>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</si>
  <si>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</si>
  <si>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</si>
  <si>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</si>
  <si>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</si>
  <si>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</si>
  <si>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</si>
  <si>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</si>
  <si>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</si>
  <si>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</si>
  <si>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</si>
  <si>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</si>
  <si>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</si>
  <si>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</si>
  <si>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</si>
  <si>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</si>
  <si>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</si>
  <si>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</si>
  <si>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</si>
  <si>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</si>
  <si>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</si>
  <si>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</si>
  <si>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</si>
  <si>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</si>
  <si>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</si>
  <si>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</si>
  <si>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</si>
  <si>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</si>
  <si>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</si>
  <si>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</si>
  <si>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</si>
  <si>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</si>
  <si>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</si>
  <si>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</si>
  <si>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</si>
  <si>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</si>
  <si>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</si>
  <si>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</si>
  <si>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</si>
  <si>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</si>
  <si>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</si>
  <si>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</si>
  <si>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</si>
  <si>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</si>
  <si>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</si>
  <si>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</si>
  <si>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</si>
  <si>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</si>
  <si>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</si>
  <si>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</si>
  <si>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</si>
  <si>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</si>
  <si>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</si>
  <si>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</si>
  <si>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</si>
  <si>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</si>
  <si>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</si>
  <si>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</si>
  <si>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</si>
  <si>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</si>
  <si>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</si>
  <si>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</si>
  <si>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</si>
  <si>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</si>
  <si>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</si>
  <si>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</si>
  <si>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</si>
  <si>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</si>
  <si>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</si>
  <si>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</si>
  <si>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</si>
  <si>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</si>
  <si>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</si>
  <si>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</si>
  <si>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</si>
  <si>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</si>
  <si>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</si>
  <si>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</si>
  <si>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</si>
  <si>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</si>
  <si>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</si>
  <si>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</si>
  <si>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</si>
  <si>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</si>
  <si>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</si>
  <si>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</si>
  <si>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</si>
  <si>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</si>
  <si>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</si>
  <si>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</si>
  <si>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</si>
  <si>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</si>
  <si>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</si>
  <si>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</si>
  <si>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</si>
  <si>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</si>
  <si>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</si>
  <si>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</si>
  <si>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</si>
  <si>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</si>
  <si>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</si>
  <si>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</si>
  <si>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</si>
  <si>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</si>
  <si>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</si>
  <si>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</si>
  <si>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</si>
  <si>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</si>
  <si>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</si>
  <si>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</si>
  <si>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</si>
  <si>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</si>
  <si>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</si>
  <si>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</si>
  <si>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</si>
  <si>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</si>
  <si>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</si>
  <si>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</si>
  <si>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</si>
  <si>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</si>
  <si>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</si>
  <si>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</si>
  <si>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</si>
  <si>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</si>
  <si>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</si>
  <si>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</si>
  <si>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</si>
  <si>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</si>
  <si>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</si>
  <si>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</si>
  <si>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</si>
  <si>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</si>
  <si>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</si>
  <si>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</si>
  <si>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</si>
  <si>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</si>
  <si>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</si>
  <si>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</si>
  <si>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</si>
  <si>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</si>
  <si>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</si>
  <si>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</si>
  <si>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</si>
  <si>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</si>
  <si>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</si>
  <si>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</si>
  <si>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</si>
  <si>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</si>
  <si>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</si>
  <si>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</si>
  <si>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</si>
  <si>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</si>
  <si>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</si>
  <si>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</si>
  <si>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</si>
  <si>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</si>
  <si>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</si>
  <si>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</si>
  <si>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</si>
  <si>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</si>
  <si>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</si>
  <si>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</si>
  <si>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</si>
  <si>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</si>
  <si>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</si>
  <si>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</si>
  <si>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</si>
  <si>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</si>
  <si>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</si>
  <si>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</si>
  <si>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</si>
  <si>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</si>
  <si>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</si>
  <si>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</si>
  <si>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</si>
  <si>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</si>
  <si>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</si>
  <si>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</si>
  <si>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</si>
  <si>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</si>
  <si>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</si>
  <si>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</si>
  <si>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</si>
  <si>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</si>
  <si>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</si>
  <si>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</si>
  <si>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</si>
  <si>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</si>
  <si>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</si>
  <si>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</si>
  <si>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</si>
  <si>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</si>
  <si>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</si>
  <si>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</si>
  <si>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</si>
  <si>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</si>
  <si>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</si>
  <si>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</si>
  <si>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</si>
  <si>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</si>
  <si>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</si>
  <si>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</si>
  <si>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</si>
  <si>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</si>
  <si>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</si>
  <si>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</si>
  <si>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</si>
  <si>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</si>
  <si>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</si>
  <si>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</si>
  <si>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</si>
  <si>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</si>
  <si>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</si>
  <si>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</si>
  <si>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</si>
  <si>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</si>
  <si>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</si>
  <si>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</si>
  <si>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</si>
  <si>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</si>
  <si>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</si>
  <si>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</si>
  <si>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</si>
  <si>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</si>
  <si>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</si>
  <si>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</si>
  <si>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</si>
  <si>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</si>
  <si>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</si>
  <si>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</si>
  <si>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</si>
  <si>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</si>
  <si>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</si>
  <si>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</si>
  <si>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</si>
  <si>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</si>
  <si>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</si>
  <si>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</si>
  <si>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</si>
  <si>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</si>
  <si>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</si>
  <si>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</si>
  <si>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</si>
  <si>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</si>
  <si>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</si>
  <si>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</si>
  <si>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</si>
  <si>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</si>
  <si>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</si>
  <si>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</si>
  <si>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</si>
  <si>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</si>
  <si>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</si>
  <si>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</si>
  <si>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</si>
  <si>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</si>
  <si>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</si>
  <si>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</si>
  <si>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</si>
  <si>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</si>
  <si>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</si>
  <si>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</si>
  <si>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</si>
  <si>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</si>
  <si>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</si>
  <si>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</si>
  <si>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</si>
  <si>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</si>
  <si>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</si>
  <si>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</si>
  <si>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</si>
  <si>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</si>
  <si>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</si>
  <si>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</si>
  <si>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</si>
  <si>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</si>
  <si>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</si>
  <si>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</si>
  <si>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</si>
  <si>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</si>
  <si>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</si>
  <si>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</si>
  <si>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</si>
  <si>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</si>
  <si>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</si>
  <si>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</si>
  <si>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</si>
  <si>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</si>
  <si>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</si>
  <si>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</si>
  <si>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</si>
  <si>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</si>
  <si>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</si>
  <si>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</si>
  <si>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</si>
  <si>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</si>
  <si>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</si>
  <si>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</si>
  <si>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</si>
  <si>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</si>
  <si>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</si>
  <si>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</si>
  <si>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</si>
  <si>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</si>
  <si>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</si>
  <si>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</si>
  <si>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</si>
  <si>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</si>
  <si>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</si>
  <si>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</si>
  <si>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</si>
  <si>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</si>
  <si>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</si>
  <si>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</si>
  <si>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</si>
  <si>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</si>
  <si>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</si>
  <si>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</si>
  <si>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</si>
  <si>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</si>
  <si>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</si>
  <si>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</si>
  <si>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</si>
  <si>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</si>
  <si>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</si>
  <si>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</si>
  <si>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</si>
  <si>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</si>
  <si>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</si>
  <si>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</si>
  <si>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</si>
  <si>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</si>
  <si>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</si>
  <si>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</si>
  <si>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</si>
  <si>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</si>
  <si>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</si>
  <si>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</si>
  <si>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</si>
  <si>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</si>
  <si>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</si>
  <si>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</si>
  <si>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</si>
  <si>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</si>
  <si>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</si>
  <si>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</si>
  <si>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</si>
  <si>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</si>
  <si>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</si>
  <si>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</si>
  <si>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</si>
  <si>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</si>
  <si>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</si>
  <si>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</si>
  <si>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</si>
  <si>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</si>
  <si>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</si>
  <si>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</si>
  <si>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</si>
  <si>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</si>
  <si>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</si>
  <si>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</si>
  <si>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</si>
  <si>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</si>
  <si>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</si>
  <si>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</si>
  <si>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</si>
  <si>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</si>
  <si>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</si>
  <si>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</si>
  <si>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</si>
  <si>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</si>
  <si>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</si>
  <si>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</si>
  <si>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</si>
  <si>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</si>
  <si>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</si>
  <si>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</si>
  <si>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</si>
  <si>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</si>
  <si>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</si>
  <si>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</si>
  <si>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</si>
  <si>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</si>
  <si>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</si>
  <si>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</si>
  <si>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</si>
  <si>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</si>
  <si>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</si>
  <si>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</si>
  <si>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</si>
  <si>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</si>
  <si>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</si>
  <si>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</si>
  <si>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</si>
  <si>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</si>
  <si>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</si>
  <si>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</si>
  <si>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</si>
  <si>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</si>
  <si>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</si>
  <si>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</si>
  <si>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</si>
  <si>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</si>
  <si>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</si>
  <si>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</si>
  <si>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</si>
  <si>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</si>
  <si>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</si>
  <si>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</si>
  <si>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</si>
  <si>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</si>
  <si>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</si>
  <si>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</si>
  <si>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</si>
  <si>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</si>
  <si>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</si>
  <si>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</si>
  <si>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</si>
  <si>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</si>
  <si>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</si>
  <si>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</si>
  <si>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</si>
  <si>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</si>
  <si>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</si>
  <si>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</si>
  <si>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</si>
  <si>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</si>
  <si>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</si>
  <si>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</si>
  <si>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</si>
  <si>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</si>
  <si>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</si>
  <si>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</si>
  <si>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</si>
  <si>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</si>
  <si>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</si>
  <si>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</si>
  <si>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</si>
  <si>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</si>
  <si>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</si>
  <si>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</si>
  <si>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</si>
  <si>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</si>
  <si>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</si>
  <si>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</si>
  <si>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</si>
  <si>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</si>
  <si>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</si>
  <si>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</si>
  <si>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</si>
  <si>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</si>
  <si>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</si>
  <si>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</si>
  <si>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</si>
  <si>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</si>
  <si>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</si>
  <si>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</si>
  <si>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</si>
  <si>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</si>
  <si>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</si>
  <si>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</si>
  <si>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</si>
  <si>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</si>
  <si>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</si>
  <si>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</si>
  <si>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</si>
  <si>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</si>
  <si>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</si>
  <si>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</si>
  <si>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</si>
  <si>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</si>
  <si>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</si>
  <si>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</si>
  <si>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</si>
  <si>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</si>
  <si>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</si>
  <si>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</si>
  <si>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</si>
  <si>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</si>
  <si>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</si>
  <si>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</si>
  <si>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</si>
  <si>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</si>
  <si>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</si>
  <si>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</si>
  <si>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</si>
  <si>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</si>
  <si>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</si>
  <si>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</si>
  <si>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</si>
  <si>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</si>
  <si>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</si>
  <si>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</si>
  <si>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</si>
  <si>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</si>
  <si>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</si>
  <si>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</si>
  <si>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</si>
  <si>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</si>
  <si>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</si>
  <si>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</si>
  <si>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</si>
  <si>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</si>
  <si>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</si>
  <si>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</si>
  <si>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</si>
  <si>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</si>
  <si>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</si>
  <si>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</si>
  <si>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</si>
  <si>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</si>
  <si>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</si>
  <si>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</si>
  <si>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</si>
  <si>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</si>
  <si>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</si>
  <si>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</si>
  <si>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</si>
  <si>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</si>
  <si>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</si>
  <si>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</si>
  <si>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</si>
  <si>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</si>
  <si>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</si>
  <si>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</si>
  <si>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</si>
  <si>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</si>
  <si>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</si>
  <si>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</si>
  <si>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</si>
  <si>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</si>
  <si>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</si>
  <si>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</si>
  <si>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</si>
  <si>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</si>
  <si>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</si>
  <si>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</si>
  <si>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</si>
  <si>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</si>
  <si>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</si>
  <si>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</si>
  <si>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</si>
  <si>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</si>
  <si>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</si>
  <si>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</si>
  <si>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</si>
  <si>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</si>
  <si>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</si>
  <si>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</si>
  <si>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</si>
  <si>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</si>
  <si>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</si>
  <si>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</si>
  <si>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</si>
  <si>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</si>
  <si>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</si>
  <si>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</si>
  <si>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</si>
  <si>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</si>
  <si>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</si>
  <si>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</si>
  <si>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</si>
  <si>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</si>
  <si>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</si>
  <si>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</si>
  <si>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</si>
  <si>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</si>
  <si>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</si>
  <si>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</si>
  <si>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</si>
  <si>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</si>
  <si>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</si>
  <si>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</si>
  <si>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</si>
  <si>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</si>
  <si>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</si>
  <si>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</si>
  <si>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</si>
  <si>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</si>
  <si>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</si>
  <si>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</si>
  <si>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</si>
  <si>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</si>
  <si>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</si>
  <si>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</si>
  <si>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</si>
  <si>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</si>
  <si>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</si>
  <si>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</si>
  <si>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</si>
  <si>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</si>
  <si>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</si>
  <si>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</si>
  <si>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</si>
  <si>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</si>
  <si>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</si>
  <si>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</si>
  <si>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</si>
  <si>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</si>
  <si>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</si>
  <si>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</si>
  <si>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</si>
  <si>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</si>
  <si>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</si>
  <si>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</si>
  <si>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</si>
  <si>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</si>
  <si>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</si>
  <si>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</si>
  <si>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</si>
  <si>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</si>
  <si>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</si>
  <si>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</si>
  <si>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</si>
  <si>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</si>
  <si>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</si>
  <si>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</si>
  <si>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</si>
  <si>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</si>
  <si>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</si>
  <si>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</si>
  <si>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</si>
  <si>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</si>
  <si>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</si>
  <si>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</si>
  <si>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</si>
  <si>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</si>
  <si>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</si>
  <si>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</si>
  <si>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</si>
  <si>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</si>
  <si>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</si>
  <si>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</si>
  <si>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</si>
  <si>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</si>
  <si>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</si>
  <si>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</si>
  <si>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</si>
  <si>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</si>
  <si>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</si>
  <si>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</si>
  <si>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</si>
  <si>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</si>
  <si>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</si>
  <si>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</si>
  <si>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</si>
  <si>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</si>
  <si>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</si>
  <si>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</si>
  <si>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</si>
  <si>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</si>
  <si>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</si>
  <si>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</si>
  <si>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</si>
  <si>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</si>
  <si>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</si>
  <si>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</si>
  <si>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</si>
  <si>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</si>
  <si>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</si>
  <si>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</si>
  <si>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</si>
  <si>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</si>
  <si>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</si>
  <si>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</si>
  <si>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</si>
  <si>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</si>
  <si>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</si>
  <si>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</si>
  <si>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</si>
  <si>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</si>
  <si>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</si>
  <si>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</si>
  <si>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</si>
  <si>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</si>
  <si>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</si>
  <si>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</si>
  <si>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</si>
  <si>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</si>
  <si>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</si>
  <si>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</si>
  <si>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</si>
  <si>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</si>
  <si>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</si>
  <si>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</si>
  <si>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</si>
  <si>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</si>
  <si>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</si>
  <si>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</si>
  <si>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</si>
  <si>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</si>
  <si>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</si>
  <si>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</si>
  <si>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</si>
  <si>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</si>
  <si>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</si>
  <si>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</si>
  <si>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</si>
  <si>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</si>
  <si>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</si>
  <si>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</si>
  <si>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</si>
  <si>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</si>
  <si>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</si>
  <si>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</si>
  <si>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</si>
  <si>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</si>
  <si>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</si>
  <si>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</si>
  <si>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</si>
  <si>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</si>
  <si>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</si>
  <si>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</si>
  <si>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</si>
  <si>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</si>
  <si>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</si>
  <si>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</si>
  <si>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</si>
  <si>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</si>
  <si>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</si>
  <si>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</si>
  <si>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</si>
  <si>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</si>
  <si>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</si>
  <si>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</si>
  <si>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</si>
  <si>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</si>
  <si>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</si>
  <si>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</si>
  <si>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</si>
  <si>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</si>
  <si>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</si>
  <si>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</si>
  <si>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</si>
  <si>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</si>
  <si>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</si>
  <si>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</si>
  <si>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</si>
  <si>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</si>
  <si>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</si>
  <si>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</si>
  <si>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</si>
  <si>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</si>
  <si>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</si>
  <si>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</si>
  <si>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</si>
  <si>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</si>
  <si>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</si>
  <si>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</si>
  <si>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</si>
  <si>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</si>
  <si>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</si>
  <si>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</si>
  <si>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</si>
  <si>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</si>
  <si>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</si>
  <si>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</si>
  <si>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</si>
  <si>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</si>
  <si>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</si>
  <si>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</si>
  <si>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</si>
  <si>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</si>
  <si>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</si>
  <si>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</si>
  <si>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</si>
  <si>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</si>
  <si>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</si>
  <si>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</si>
  <si>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</si>
  <si>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</si>
  <si>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</si>
  <si>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</si>
  <si>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</si>
  <si>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</si>
  <si>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</si>
  <si>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</si>
  <si>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</si>
  <si>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</si>
  <si>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</si>
  <si>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</si>
  <si>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</si>
  <si>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</si>
  <si>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</si>
  <si>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</si>
  <si>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</si>
  <si>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</si>
  <si>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</si>
  <si>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</si>
  <si>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</si>
  <si>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</si>
  <si>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</si>
  <si>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</si>
  <si>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</si>
  <si>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</si>
  <si>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</si>
  <si>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</si>
  <si>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</si>
  <si>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</si>
  <si>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</si>
  <si>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</si>
  <si>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</si>
  <si>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</si>
  <si>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</si>
  <si>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</si>
  <si>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</si>
  <si>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</si>
  <si>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</si>
  <si>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</si>
  <si>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</si>
  <si>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</si>
  <si>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</si>
  <si>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</si>
  <si>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</si>
  <si>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</si>
  <si>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</si>
  <si>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</si>
  <si>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</si>
  <si>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</si>
  <si>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</si>
  <si>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</si>
  <si>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</si>
  <si>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</si>
  <si>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</si>
  <si>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</si>
  <si>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</si>
  <si>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</si>
  <si>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</si>
  <si>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</si>
  <si>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</si>
  <si>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</si>
  <si>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</si>
  <si>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</si>
  <si>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</si>
  <si>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</si>
  <si>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</si>
  <si>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</si>
  <si>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</si>
  <si>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</si>
  <si>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</si>
  <si>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</si>
  <si>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</si>
  <si>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</si>
  <si>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</si>
  <si>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</si>
  <si>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</si>
  <si>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</si>
  <si>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</si>
  <si>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</si>
  <si>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</si>
  <si>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</si>
  <si>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</si>
  <si>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</si>
  <si>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</si>
  <si>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</si>
  <si>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</si>
  <si>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</si>
  <si>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</si>
  <si>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</si>
  <si>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</si>
  <si>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</si>
  <si>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</si>
  <si>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</si>
  <si>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</si>
  <si>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</si>
  <si>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</si>
  <si>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</si>
  <si>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</si>
  <si>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</si>
  <si>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</si>
  <si>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</si>
  <si>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</si>
  <si>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</si>
  <si>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</si>
  <si>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</si>
  <si>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</si>
  <si>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</si>
  <si>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</si>
  <si>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</si>
  <si>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</si>
  <si>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</si>
  <si>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</si>
  <si>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</si>
  <si>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</si>
  <si>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</si>
  <si>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</si>
  <si>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</si>
  <si>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</si>
  <si>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</si>
  <si>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</si>
  <si>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</si>
  <si>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</si>
  <si>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</si>
  <si>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</si>
  <si>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</si>
  <si>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</si>
  <si>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</si>
  <si>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</si>
  <si>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</si>
  <si>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</si>
  <si>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</si>
  <si>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</si>
  <si>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</si>
  <si>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</si>
  <si>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</si>
  <si>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</si>
  <si>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</si>
  <si>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</si>
  <si>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</si>
  <si>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</si>
  <si>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</si>
  <si>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</si>
  <si>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</si>
  <si>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</si>
  <si>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</si>
  <si>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</si>
  <si>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</si>
  <si>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</si>
  <si>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</si>
  <si>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</si>
  <si>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</si>
  <si>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</si>
  <si>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</si>
  <si>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</si>
  <si>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</si>
  <si>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</si>
  <si>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</si>
  <si>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</si>
  <si>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</si>
  <si>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</si>
  <si>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</si>
  <si>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</si>
  <si>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</si>
  <si>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</si>
  <si>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</si>
  <si>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</si>
  <si>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</si>
  <si>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</si>
  <si>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</si>
  <si>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</si>
  <si>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</si>
  <si>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</si>
  <si>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</si>
  <si>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</si>
  <si>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</si>
  <si>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</si>
  <si>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</si>
  <si>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</si>
  <si>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</si>
  <si>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</si>
  <si>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</si>
  <si>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</si>
  <si>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</si>
  <si>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</si>
  <si>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</si>
  <si>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</si>
  <si>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</si>
  <si>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</si>
  <si>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</si>
  <si>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</si>
  <si>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</si>
  <si>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</si>
  <si>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</si>
  <si>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</si>
  <si>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</si>
  <si>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</si>
  <si>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</si>
  <si>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</si>
  <si>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</si>
  <si>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</si>
  <si>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</si>
  <si>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</si>
  <si>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</si>
  <si>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</si>
  <si>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</si>
  <si>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</si>
  <si>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</si>
  <si>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</si>
  <si>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</si>
  <si>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</si>
  <si>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</si>
  <si>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</si>
  <si>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</si>
  <si>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</si>
  <si>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</si>
  <si>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</si>
  <si>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</si>
  <si>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</si>
  <si>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</si>
  <si>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</si>
  <si>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</si>
  <si>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</si>
  <si>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</si>
  <si>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</si>
  <si>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</si>
  <si>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</si>
  <si>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</si>
  <si>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</si>
  <si>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</si>
  <si>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</si>
  <si>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</si>
  <si>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</si>
  <si>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</si>
  <si>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</si>
  <si>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</si>
  <si>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</si>
  <si>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</si>
  <si>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</si>
  <si>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</si>
  <si>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</si>
  <si>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</si>
  <si>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</si>
  <si>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</si>
  <si>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</si>
  <si>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</si>
  <si>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</si>
  <si>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</si>
  <si>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</si>
  <si>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</si>
  <si>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</si>
  <si>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</si>
  <si>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</si>
  <si>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</si>
  <si>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</si>
  <si>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</si>
  <si>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</si>
  <si>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</si>
  <si>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</si>
  <si>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</si>
  <si>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</si>
  <si>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</si>
  <si>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</si>
  <si>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</si>
  <si>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</si>
  <si>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</si>
  <si>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</si>
  <si>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</si>
  <si>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</si>
  <si>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</si>
  <si>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</si>
  <si>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</si>
  <si>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</si>
  <si>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</si>
  <si>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</si>
  <si>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</si>
  <si>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</si>
  <si>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</si>
  <si>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</si>
  <si>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</si>
  <si>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</si>
  <si>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</si>
  <si>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</si>
  <si>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</si>
  <si>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</si>
  <si>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</si>
  <si>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</si>
  <si>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</si>
  <si>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</si>
  <si>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</si>
  <si>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</si>
  <si>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</si>
  <si>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</si>
  <si>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</si>
  <si>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</si>
  <si>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</si>
  <si>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</si>
  <si>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</si>
  <si>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</si>
  <si>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</si>
  <si>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</si>
  <si>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</si>
  <si>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</si>
  <si>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</si>
  <si>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</si>
  <si>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</si>
  <si>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</si>
  <si>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</si>
  <si>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</si>
  <si>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</si>
  <si>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</si>
  <si>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</si>
  <si>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</si>
  <si>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</si>
  <si>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</si>
  <si>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</si>
  <si>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</si>
  <si>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</si>
  <si>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</si>
  <si>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</si>
  <si>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</si>
  <si>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</si>
  <si>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</si>
  <si>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</si>
  <si>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</si>
  <si>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</si>
  <si>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</si>
  <si>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</si>
  <si>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</si>
  <si>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</si>
  <si>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</si>
  <si>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</si>
  <si>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</si>
  <si>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</si>
  <si>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</si>
  <si>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</si>
  <si>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</si>
  <si>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</si>
  <si>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</si>
  <si>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</si>
  <si>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</si>
  <si>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</si>
  <si>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</si>
  <si>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</si>
  <si>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</si>
  <si>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</si>
  <si>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</si>
  <si>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</si>
  <si>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</si>
  <si>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</si>
  <si>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</si>
  <si>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</si>
  <si>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</si>
  <si>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</si>
  <si>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</si>
  <si>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</si>
  <si>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</si>
  <si>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</si>
  <si>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</si>
  <si>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</si>
  <si>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</si>
  <si>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</si>
  <si>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</si>
  <si>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</si>
  <si>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</si>
  <si>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</si>
  <si>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</si>
  <si>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</si>
  <si>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</si>
  <si>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</si>
  <si>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</si>
  <si>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</si>
  <si>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</si>
  <si>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</si>
  <si>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</si>
  <si>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</si>
  <si>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</si>
  <si>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</si>
  <si>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</si>
  <si>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</si>
  <si>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</si>
  <si>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</si>
  <si>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</si>
  <si>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</si>
  <si>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</si>
  <si>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</si>
  <si>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</si>
  <si>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</si>
  <si>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</si>
  <si>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</si>
  <si>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</si>
  <si>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</si>
  <si>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</si>
  <si>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</si>
  <si>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</si>
  <si>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</si>
  <si>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</si>
  <si>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</si>
  <si>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</si>
  <si>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</si>
  <si>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</si>
  <si>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</si>
  <si>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</si>
  <si>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</si>
  <si>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</si>
  <si>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</si>
  <si>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</si>
  <si>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</si>
  <si>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</si>
  <si>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</si>
  <si>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</si>
  <si>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</si>
  <si>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</si>
  <si>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</si>
  <si>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</si>
  <si>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</si>
  <si>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</si>
  <si>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</si>
  <si>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</si>
  <si>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</si>
  <si>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</si>
  <si>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</si>
  <si>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</si>
  <si>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</si>
  <si>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</si>
  <si>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</si>
  <si>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</si>
  <si>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</si>
  <si>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</si>
  <si>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</si>
  <si>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</si>
  <si>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</si>
  <si>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</si>
  <si>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</si>
  <si>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</si>
  <si>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</si>
  <si>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</si>
  <si>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</si>
  <si>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</si>
  <si>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</si>
  <si>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</si>
  <si>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</si>
  <si>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</si>
  <si>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</si>
  <si>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</si>
  <si>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</si>
  <si>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</si>
  <si>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</si>
  <si>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</si>
  <si>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</si>
  <si>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</si>
  <si>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</si>
  <si>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</si>
  <si>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</si>
  <si>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</si>
  <si>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</si>
  <si>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</si>
  <si>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</si>
  <si>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</si>
  <si>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</si>
  <si>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</si>
  <si>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</si>
  <si>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</si>
  <si>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</si>
  <si>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</si>
  <si>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</si>
  <si>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</si>
  <si>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</si>
  <si>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</si>
  <si>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</si>
  <si>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</si>
  <si>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</si>
  <si>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</si>
  <si>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</si>
  <si>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</si>
  <si>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</si>
  <si>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</si>
  <si>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</si>
  <si>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</si>
  <si>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</si>
  <si>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</si>
  <si>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</si>
  <si>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</si>
  <si>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</si>
  <si>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</si>
  <si>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</si>
  <si>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</si>
  <si>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</si>
  <si>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</si>
  <si>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</si>
  <si>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</si>
  <si>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</si>
  <si>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</si>
  <si>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</si>
  <si>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</si>
  <si>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</si>
  <si>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</si>
  <si>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</si>
  <si>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</si>
  <si>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</si>
  <si>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</si>
  <si>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</si>
  <si>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</si>
  <si>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</si>
  <si>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</si>
  <si>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</si>
  <si>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</si>
  <si>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</si>
  <si>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</si>
  <si>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</si>
  <si>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</si>
  <si>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</si>
  <si>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</si>
  <si>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</si>
  <si>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</si>
  <si>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</si>
  <si>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</si>
  <si>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</si>
  <si>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</si>
  <si>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</si>
  <si>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</si>
  <si>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</si>
  <si>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</si>
  <si>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</si>
  <si>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</si>
  <si>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</si>
  <si>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</si>
  <si>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</si>
  <si>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</si>
  <si>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</si>
  <si>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</si>
  <si>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</si>
  <si>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</si>
  <si>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</si>
  <si>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</si>
  <si>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</si>
  <si>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</si>
  <si>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</si>
  <si>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</si>
  <si>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</si>
  <si>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</si>
  <si>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</si>
  <si>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</si>
  <si>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</si>
  <si>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</si>
  <si>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</si>
  <si>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</si>
  <si>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</si>
  <si>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</si>
  <si>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</si>
  <si>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</si>
  <si>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</si>
  <si>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</si>
  <si>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</si>
  <si>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</si>
  <si>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</si>
  <si>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</si>
  <si>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</si>
  <si>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</si>
  <si>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</si>
  <si>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</si>
  <si>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</si>
  <si>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</si>
  <si>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</si>
  <si>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</si>
  <si>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</si>
  <si>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</si>
  <si>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</si>
  <si>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</si>
  <si>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</si>
  <si>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</si>
  <si>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</si>
  <si>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</si>
  <si>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</si>
  <si>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</si>
  <si>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</si>
  <si>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</si>
  <si>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</si>
  <si>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</si>
  <si>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</si>
  <si>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</si>
  <si>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</si>
  <si>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</si>
  <si>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</si>
  <si>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</si>
  <si>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</si>
  <si>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</si>
  <si>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</si>
  <si>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</si>
  <si>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</si>
  <si>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</si>
  <si>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</si>
  <si>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</si>
  <si>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</si>
  <si>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</si>
  <si>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</si>
  <si>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</si>
  <si>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</si>
  <si>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</si>
  <si>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</si>
  <si>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</si>
  <si>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</si>
  <si>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</si>
  <si>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</si>
  <si>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</si>
  <si>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</si>
  <si>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</si>
  <si>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</si>
  <si>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</si>
  <si>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</si>
  <si>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</si>
  <si>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</si>
  <si>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</si>
  <si>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</si>
  <si>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</si>
  <si>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</si>
  <si>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</si>
  <si>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</si>
  <si>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</si>
  <si>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</si>
  <si>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</si>
  <si>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</si>
  <si>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</si>
  <si>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</si>
  <si>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</si>
  <si>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</si>
  <si>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</si>
  <si>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</si>
  <si>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</si>
  <si>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</si>
  <si>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</si>
  <si>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</si>
  <si>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</si>
  <si>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</si>
  <si>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</si>
  <si>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</si>
  <si>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</si>
  <si>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</si>
  <si>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</si>
  <si>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</si>
  <si>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</si>
  <si>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</si>
  <si>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</si>
  <si>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</si>
  <si>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</si>
  <si>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</si>
  <si>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</si>
  <si>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</si>
  <si>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</si>
  <si>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</si>
  <si>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</si>
  <si>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</si>
  <si>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</si>
  <si>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</si>
  <si>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</si>
  <si>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</si>
  <si>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</si>
  <si>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</si>
  <si>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</si>
  <si>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</si>
  <si>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</si>
  <si>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</si>
  <si>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</si>
  <si>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</si>
  <si>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</si>
  <si>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</si>
  <si>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</si>
  <si>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</si>
  <si>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</si>
  <si>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</si>
  <si>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</si>
  <si>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</si>
  <si>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</si>
  <si>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</si>
  <si>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</si>
  <si>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</si>
  <si>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</si>
  <si>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</si>
  <si>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</si>
  <si>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</si>
  <si>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</si>
  <si>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</si>
  <si>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</si>
  <si>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</si>
  <si>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</si>
  <si>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</si>
  <si>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</si>
  <si>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</si>
  <si>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</si>
  <si>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</si>
  <si>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</si>
  <si>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</si>
  <si>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</si>
  <si>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</si>
  <si>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</si>
  <si>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</si>
  <si>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</si>
  <si>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</si>
  <si>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</si>
  <si>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</si>
  <si>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</si>
  <si>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</si>
  <si>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</si>
  <si>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</si>
  <si>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</si>
  <si>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</si>
  <si>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</si>
  <si>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</si>
  <si>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</si>
  <si>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</si>
  <si>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</si>
  <si>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</si>
  <si>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</si>
  <si>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</si>
  <si>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</si>
  <si>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</si>
  <si>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</si>
  <si>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</si>
  <si>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</si>
  <si>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</si>
  <si>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</si>
  <si>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</si>
  <si>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</si>
  <si>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</si>
  <si>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</si>
  <si>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</si>
  <si>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</si>
  <si>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</si>
  <si>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</si>
  <si>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</si>
  <si>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</si>
  <si>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</si>
  <si>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</si>
  <si>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</si>
  <si>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</si>
  <si>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</si>
  <si>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</si>
  <si>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</si>
  <si>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</si>
  <si>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</si>
  <si>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</si>
  <si>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</si>
  <si>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</si>
  <si>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</si>
  <si>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</si>
  <si>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</si>
  <si>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</si>
  <si>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</si>
  <si>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</si>
  <si>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</si>
  <si>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</si>
  <si>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</si>
  <si>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</si>
  <si>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</si>
  <si>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</si>
  <si>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</si>
  <si>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</si>
  <si>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</si>
  <si>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</si>
  <si>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</si>
  <si>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</si>
  <si>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</si>
  <si>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</si>
  <si>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</si>
  <si>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</si>
  <si>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</si>
  <si>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</si>
  <si>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</si>
  <si>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</si>
  <si>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</si>
  <si>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</si>
  <si>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</si>
  <si>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</si>
  <si>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</si>
  <si>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</si>
  <si>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</si>
  <si>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</si>
  <si>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</si>
  <si>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</si>
  <si>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</si>
  <si>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</si>
  <si>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</si>
  <si>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</si>
  <si>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</si>
  <si>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</si>
  <si>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</si>
  <si>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</si>
  <si>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</si>
  <si>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</si>
  <si>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</si>
  <si>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</si>
  <si>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</si>
  <si>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</si>
  <si>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</si>
  <si>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</si>
  <si>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</si>
  <si>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</si>
  <si>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</si>
  <si>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</si>
  <si>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</si>
  <si>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</si>
  <si>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</si>
  <si>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</si>
  <si>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</si>
  <si>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</si>
  <si>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</si>
  <si>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</si>
  <si>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</si>
  <si>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</si>
  <si>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</si>
  <si>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</si>
  <si>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</si>
  <si>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</si>
  <si>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</si>
  <si>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</si>
  <si>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</si>
  <si>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</si>
  <si>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</si>
  <si>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</si>
  <si>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</si>
  <si>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</si>
  <si>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</si>
  <si>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</si>
  <si>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</si>
  <si>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</si>
  <si>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</si>
  <si>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</si>
  <si>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</si>
  <si>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</si>
  <si>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</si>
  <si>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</si>
  <si>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</si>
  <si>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</si>
  <si>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</si>
  <si>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</si>
  <si>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</si>
  <si>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</si>
  <si>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</si>
  <si>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</si>
  <si>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</si>
  <si>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</si>
  <si>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</si>
  <si>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</si>
  <si>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</si>
  <si>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</si>
  <si>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</si>
  <si>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</si>
  <si>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</si>
  <si>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</si>
  <si>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</si>
  <si>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</si>
  <si>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</si>
  <si>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</si>
  <si>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</si>
  <si>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</si>
  <si>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</si>
  <si>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</si>
  <si>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</si>
  <si>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</si>
  <si>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</si>
  <si>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</si>
  <si>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</si>
  <si>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</si>
  <si>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</si>
  <si>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</si>
  <si>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</si>
  <si>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</si>
  <si>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</si>
  <si>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</si>
  <si>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</si>
  <si>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</si>
  <si>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</si>
  <si>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</si>
  <si>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</si>
  <si>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</si>
  <si>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</si>
  <si>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</si>
  <si>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</si>
  <si>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</si>
  <si>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</si>
  <si>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</si>
  <si>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</si>
  <si>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</si>
  <si>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</si>
  <si>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</si>
  <si>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</si>
  <si>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</si>
  <si>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</si>
  <si>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</si>
  <si>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</si>
  <si>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</si>
  <si>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</si>
  <si>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</si>
  <si>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</si>
  <si>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</si>
  <si>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</si>
  <si>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</si>
  <si>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</si>
  <si>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</si>
  <si>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</si>
  <si>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</si>
  <si>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</si>
  <si>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</si>
  <si>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</si>
  <si>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</si>
  <si>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</si>
  <si>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</si>
  <si>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</si>
  <si>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</si>
  <si>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</si>
  <si>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</si>
  <si>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</si>
  <si>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</si>
  <si>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</si>
  <si>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</si>
  <si>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</si>
  <si>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</si>
  <si>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</si>
  <si>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</si>
  <si>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</si>
  <si>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</si>
  <si>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</si>
  <si>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</si>
  <si>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</si>
  <si>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</si>
  <si>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</si>
  <si>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</si>
  <si>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</si>
  <si>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</si>
  <si>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</si>
  <si>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</si>
  <si>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</si>
  <si>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</si>
  <si>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</si>
  <si>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</si>
  <si>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</si>
  <si>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</si>
  <si>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</si>
  <si>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</si>
  <si>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</si>
  <si>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</si>
  <si>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</si>
  <si>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</si>
  <si>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</si>
  <si>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</si>
  <si>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</si>
  <si>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</si>
  <si>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</si>
  <si>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</si>
  <si>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</si>
  <si>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</si>
  <si>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</si>
  <si>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</si>
  <si>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</si>
  <si>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</si>
  <si>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</si>
  <si>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</si>
  <si>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</si>
  <si>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</si>
  <si>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</si>
  <si>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</si>
  <si>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</si>
  <si>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</si>
  <si>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</si>
  <si>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</si>
  <si>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</si>
  <si>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</si>
  <si>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</si>
  <si>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</si>
  <si>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</si>
  <si>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</si>
  <si>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</si>
  <si>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</si>
  <si>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</si>
  <si>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</si>
  <si>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</si>
  <si>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</si>
  <si>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</si>
  <si>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</si>
  <si>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</si>
  <si>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</si>
  <si>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</si>
  <si>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</si>
  <si>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</si>
  <si>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</si>
  <si>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</si>
  <si>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</si>
  <si>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</si>
  <si>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</si>
  <si>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</si>
  <si>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</si>
  <si>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</si>
  <si>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</si>
  <si>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</si>
  <si>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</si>
  <si>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</si>
  <si>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</si>
  <si>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</si>
  <si>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</si>
  <si>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</si>
  <si>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</si>
  <si>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</si>
  <si>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</si>
  <si>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</si>
  <si>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</si>
  <si>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</si>
  <si>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</si>
  <si>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</si>
  <si>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</si>
  <si>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</si>
  <si>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</si>
  <si>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</si>
  <si>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</si>
  <si>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</si>
  <si>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</si>
  <si>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</si>
  <si>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</si>
  <si>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</si>
  <si>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</si>
  <si>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</si>
  <si>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</si>
  <si>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</si>
  <si>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</si>
  <si>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</si>
  <si>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</si>
  <si>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</si>
  <si>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</si>
  <si>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</si>
  <si>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</si>
  <si>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</si>
  <si>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</si>
  <si>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</si>
  <si>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</si>
  <si>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</si>
  <si>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</si>
  <si>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</si>
  <si>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</si>
  <si>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</si>
  <si>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</si>
  <si>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</si>
  <si>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</si>
  <si>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</si>
  <si>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</si>
  <si>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</si>
  <si>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</si>
  <si>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</si>
  <si>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</si>
  <si>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</si>
  <si>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</si>
  <si>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</si>
  <si>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</si>
  <si>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</si>
  <si>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</si>
  <si>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</si>
  <si>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</si>
  <si>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</si>
  <si>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</si>
  <si>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</si>
  <si>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</si>
  <si>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</si>
  <si>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</si>
  <si>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</si>
  <si>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</si>
  <si>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</si>
  <si>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</si>
  <si>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</si>
  <si>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</si>
  <si>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</si>
  <si>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</si>
  <si>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</si>
  <si>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</si>
  <si>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</si>
  <si>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</si>
  <si>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</si>
  <si>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</si>
  <si>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</si>
  <si>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</si>
  <si>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</si>
  <si>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</si>
  <si>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</si>
  <si>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</si>
  <si>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</si>
  <si>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</si>
  <si>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</si>
  <si>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</si>
  <si>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</si>
  <si>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</si>
  <si>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</si>
  <si>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</si>
  <si>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</si>
  <si>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</si>
  <si>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</si>
  <si>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</si>
  <si>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</si>
  <si>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</si>
  <si>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</si>
  <si>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</si>
  <si>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</si>
  <si>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</si>
  <si>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</si>
  <si>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</si>
  <si>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</si>
  <si>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</si>
  <si>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</si>
  <si>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</si>
  <si>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</si>
  <si>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</si>
  <si>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</si>
  <si>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</si>
  <si>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</si>
  <si>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</si>
  <si>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</si>
  <si>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</si>
  <si>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</si>
  <si>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</si>
  <si>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</si>
  <si>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</si>
  <si>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</si>
  <si>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</si>
  <si>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</si>
  <si>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</si>
  <si>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</si>
  <si>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</si>
  <si>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</si>
  <si>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</si>
  <si>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</si>
  <si>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</si>
  <si>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</si>
  <si>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</si>
  <si>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</si>
  <si>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</si>
  <si>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</si>
  <si>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</si>
  <si>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</si>
  <si>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</si>
  <si>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</si>
  <si>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</si>
  <si>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</si>
  <si>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</si>
  <si>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</si>
  <si>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</si>
  <si>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</si>
  <si>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</si>
  <si>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</si>
  <si>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</si>
  <si>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</si>
  <si>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</si>
  <si>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</si>
  <si>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</si>
  <si>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</si>
  <si>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</si>
  <si>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</si>
  <si>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</si>
  <si>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</si>
  <si>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</si>
  <si>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</si>
  <si>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</si>
  <si>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</si>
  <si>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</si>
  <si>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</si>
  <si>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</si>
  <si>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</si>
  <si>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</si>
  <si>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</si>
  <si>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</si>
  <si>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</si>
  <si>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</si>
  <si>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</si>
  <si>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</si>
  <si>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</si>
  <si>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</si>
  <si>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</si>
  <si>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</si>
  <si>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</si>
  <si>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</si>
  <si>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</si>
  <si>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</si>
  <si>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</si>
  <si>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</si>
  <si>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</si>
  <si>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</si>
  <si>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</si>
  <si>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</si>
  <si>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</si>
  <si>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</si>
  <si>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</si>
  <si>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</si>
  <si>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</si>
  <si>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</si>
  <si>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</si>
  <si>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</si>
  <si>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</si>
  <si>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</si>
  <si>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</si>
  <si>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</si>
  <si>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</si>
  <si>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</si>
  <si>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</si>
  <si>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</si>
  <si>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</si>
  <si>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</si>
  <si>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</si>
  <si>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</si>
  <si>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</si>
  <si>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</si>
  <si>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</si>
  <si>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</si>
  <si>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</si>
  <si>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</si>
  <si>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</si>
  <si>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</si>
  <si>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</si>
  <si>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</si>
  <si>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</si>
  <si>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</si>
  <si>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</si>
  <si>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</si>
  <si>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</si>
  <si>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</si>
  <si>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</si>
  <si>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</si>
  <si>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</si>
  <si>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</si>
  <si>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</si>
  <si>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</si>
  <si>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</si>
  <si>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</si>
  <si>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</si>
  <si>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</si>
  <si>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</si>
  <si>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</si>
  <si>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</si>
  <si>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</si>
  <si>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</si>
  <si>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</si>
  <si>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</si>
  <si>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</si>
  <si>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</si>
  <si>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</si>
  <si>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</si>
  <si>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</si>
  <si>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</si>
  <si>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</si>
  <si>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</si>
  <si>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</si>
  <si>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</si>
  <si>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</si>
  <si>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</si>
  <si>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</si>
  <si>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</si>
  <si>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</si>
  <si>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</si>
  <si>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</si>
  <si>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</si>
  <si>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</si>
  <si>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</si>
  <si>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</si>
  <si>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</si>
  <si>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</si>
  <si>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</si>
  <si>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</si>
  <si>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</si>
  <si>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</si>
  <si>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</si>
  <si>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</si>
  <si>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</si>
  <si>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</si>
  <si>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</si>
  <si>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</si>
  <si>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</si>
  <si>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</si>
  <si>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</si>
  <si>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</si>
  <si>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</si>
  <si>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</si>
  <si>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</si>
  <si>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</si>
  <si>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</si>
  <si>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</si>
  <si>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</si>
  <si>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</si>
  <si>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</si>
  <si>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</si>
  <si>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</si>
  <si>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</si>
  <si>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</si>
  <si>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</si>
  <si>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</si>
  <si>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</si>
  <si>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</si>
  <si>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</si>
  <si>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</si>
  <si>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</si>
  <si>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</si>
  <si>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</si>
  <si>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</si>
  <si>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</si>
  <si>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</si>
  <si>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</si>
  <si>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</si>
  <si>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</si>
  <si>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</si>
  <si>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</si>
  <si>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</si>
  <si>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</si>
  <si>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</si>
  <si>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</si>
  <si>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</si>
  <si>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</si>
  <si>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</si>
  <si>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</si>
  <si>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</si>
  <si>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</si>
  <si>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</si>
  <si>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</si>
  <si>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</si>
  <si>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</si>
  <si>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</si>
  <si>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</si>
  <si>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</si>
  <si>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</si>
  <si>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</si>
  <si>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</si>
  <si>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</si>
  <si>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</si>
  <si>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</si>
  <si>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</si>
  <si>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</si>
  <si>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</si>
  <si>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</si>
  <si>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</si>
  <si>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</si>
  <si>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</si>
  <si>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</si>
  <si>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</si>
  <si>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</si>
  <si>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</si>
  <si>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</si>
  <si>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</si>
  <si>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</si>
  <si>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</si>
  <si>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</si>
  <si>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</si>
  <si>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</si>
  <si>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</si>
  <si>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</si>
  <si>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</si>
  <si>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</si>
  <si>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</si>
  <si>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</si>
  <si>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</si>
  <si>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</si>
  <si>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</si>
  <si>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</si>
  <si>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</si>
  <si>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</si>
  <si>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</si>
  <si>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</si>
  <si>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</si>
  <si>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</si>
  <si>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</si>
  <si>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</si>
  <si>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</si>
  <si>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</si>
  <si>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</si>
  <si>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</si>
  <si>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</si>
  <si>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</si>
  <si>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</si>
  <si>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</si>
  <si>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</si>
  <si>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</si>
  <si>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</si>
  <si>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</si>
  <si>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</si>
  <si>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</si>
  <si>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</si>
  <si>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</si>
  <si>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</si>
  <si>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</si>
  <si>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</si>
  <si>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</si>
  <si>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</si>
  <si>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</si>
  <si>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</si>
  <si>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</si>
  <si>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</si>
  <si>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</si>
  <si>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</si>
  <si>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</si>
  <si>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</si>
  <si>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</si>
  <si>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</si>
  <si>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</si>
  <si>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</si>
  <si>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</si>
  <si>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</si>
  <si>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</si>
  <si>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</si>
  <si>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</si>
  <si>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</si>
  <si>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</si>
  <si>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</si>
  <si>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</si>
  <si>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</si>
  <si>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</si>
  <si>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</si>
  <si>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</si>
  <si>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</si>
  <si>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</si>
  <si>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</si>
  <si>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</si>
  <si>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</si>
  <si>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</si>
  <si>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</si>
  <si>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</si>
  <si>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</si>
  <si>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</si>
  <si>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</si>
  <si>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</si>
  <si>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</si>
  <si>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</si>
  <si>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</si>
  <si>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</si>
  <si>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</si>
  <si>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</si>
  <si>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</si>
  <si>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</si>
  <si>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</si>
  <si>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</si>
  <si>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</si>
  <si>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</si>
  <si>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</si>
  <si>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</si>
  <si>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</si>
  <si>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</si>
  <si>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</si>
  <si>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</si>
  <si>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</si>
  <si>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</si>
  <si>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</si>
  <si>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</si>
  <si>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</si>
  <si>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</si>
  <si>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</si>
  <si>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</si>
  <si>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</si>
  <si>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</si>
  <si>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</si>
  <si>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</si>
  <si>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</si>
  <si>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</si>
  <si>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</si>
  <si>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</si>
  <si>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</si>
  <si>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</si>
  <si>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</si>
  <si>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</si>
  <si>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</si>
  <si>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</si>
  <si>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</si>
  <si>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</si>
  <si>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</si>
  <si>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</si>
  <si>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</si>
  <si>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</si>
  <si>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</si>
  <si>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</si>
  <si>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</si>
  <si>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</si>
  <si>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</si>
  <si>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</si>
  <si>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</si>
  <si>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</si>
  <si>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</si>
  <si>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</si>
  <si>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</si>
  <si>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</si>
  <si>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</si>
  <si>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</si>
  <si>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</si>
  <si>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</si>
  <si>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</si>
  <si>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</si>
  <si>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</si>
  <si>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</si>
  <si>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</si>
  <si>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</si>
  <si>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</si>
  <si>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</si>
  <si>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</si>
  <si>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</si>
  <si>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</si>
  <si>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</si>
  <si>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</si>
  <si>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</si>
  <si>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</si>
  <si>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</si>
  <si>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</si>
  <si>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</si>
  <si>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</si>
  <si>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</si>
  <si>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</si>
  <si>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</si>
  <si>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</si>
  <si>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</si>
  <si>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</si>
  <si>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</si>
  <si>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</si>
  <si>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</si>
  <si>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</si>
  <si>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</si>
  <si>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</si>
  <si>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</si>
  <si>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</si>
  <si>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</si>
  <si>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</si>
  <si>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</si>
  <si>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</si>
  <si>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</si>
  <si>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</si>
  <si>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</si>
  <si>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</si>
  <si>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</si>
  <si>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</si>
  <si>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</si>
  <si>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</si>
  <si>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</si>
  <si>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</si>
  <si>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</si>
  <si>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</si>
  <si>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</si>
  <si>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</si>
  <si>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</si>
  <si>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</si>
  <si>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</si>
  <si>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</si>
  <si>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</si>
  <si>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</si>
  <si>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</si>
  <si>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</si>
  <si>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</si>
  <si>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</si>
  <si>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</si>
  <si>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</si>
  <si>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</si>
  <si>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</si>
  <si>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</si>
  <si>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</si>
  <si>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</si>
  <si>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</si>
  <si>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</si>
  <si>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</si>
  <si>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</si>
  <si>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</si>
  <si>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</si>
  <si>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</si>
  <si>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</si>
  <si>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</si>
  <si>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</si>
  <si>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</si>
  <si>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</si>
  <si>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</si>
  <si>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</si>
  <si>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</si>
  <si>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</si>
  <si>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</si>
  <si>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</si>
  <si>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</si>
  <si>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</si>
  <si>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</si>
  <si>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</si>
  <si>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</si>
  <si>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</si>
  <si>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</si>
  <si>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</si>
  <si>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</si>
  <si>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</si>
  <si>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</si>
  <si>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</si>
  <si>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</si>
  <si>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</si>
  <si>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</si>
  <si>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</si>
  <si>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</si>
  <si>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</si>
  <si>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</si>
  <si>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</si>
  <si>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</si>
  <si>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</si>
  <si>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</si>
  <si>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</si>
  <si>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</si>
  <si>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</si>
  <si>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</si>
  <si>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</si>
  <si>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</si>
  <si>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</si>
  <si>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</si>
  <si>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</si>
  <si>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</si>
  <si>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</si>
  <si>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</si>
  <si>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</si>
  <si>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</si>
  <si>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</si>
  <si>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</si>
  <si>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</si>
  <si>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</si>
  <si>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</si>
  <si>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</si>
  <si>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</si>
  <si>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</si>
  <si>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</si>
  <si>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</si>
  <si>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</si>
  <si>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</si>
  <si>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</si>
  <si>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</si>
  <si>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</si>
  <si>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</si>
  <si>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</si>
  <si>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</si>
  <si>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</si>
  <si>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</si>
  <si>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</si>
  <si>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</si>
  <si>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</si>
  <si>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</si>
  <si>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</si>
  <si>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</si>
  <si>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</si>
  <si>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</si>
  <si>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</si>
  <si>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</si>
  <si>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</si>
  <si>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</si>
  <si>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</si>
  <si>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</si>
  <si>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</si>
  <si>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</si>
  <si>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</si>
  <si>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</si>
  <si>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</si>
  <si>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</si>
  <si>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</si>
  <si>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</si>
  <si>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</si>
  <si>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</si>
  <si>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</si>
  <si>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</si>
  <si>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</si>
  <si>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</si>
  <si>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</si>
  <si>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</si>
  <si>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</si>
  <si>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</si>
  <si>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</si>
  <si>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</si>
  <si>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</si>
  <si>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</si>
  <si>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</si>
  <si>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</si>
  <si>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</si>
  <si>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</si>
  <si>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</si>
  <si>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</si>
  <si>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</si>
  <si>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</si>
  <si>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</si>
  <si>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</si>
  <si>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</si>
  <si>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</si>
  <si>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</si>
  <si>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</si>
  <si>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</si>
  <si>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</si>
  <si>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</si>
  <si>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</si>
  <si>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</si>
  <si>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</si>
  <si>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</si>
  <si>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</si>
  <si>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PCM-20251130-00001024</t>
  </si>
  <si>
    <t>fire in TE cables inside the monopole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</si>
  <si>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</si>
  <si>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</si>
  <si>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</si>
  <si>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</si>
  <si>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</si>
  <si>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</si>
  <si>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</si>
  <si>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</si>
  <si>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</si>
  <si>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</si>
  <si>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</si>
  <si>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</si>
  <si>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</si>
  <si>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 xml:space="preserve">EM Team at site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</si>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</sst>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328.7307890046286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5.7895486112101935E-2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45991.679214930555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45991.679214930555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45991.679214930555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45991.679214930555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45991.679214930555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45991.679214930555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45991.679214930555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45991.679214930555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45991.679214930555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45991.679214930555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45991.679214930555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45991.679214930555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45991.679214930555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45991.679214930555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45991.679214930555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45991.679214930555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45991.679214930555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45991.679214930555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45991.679214930555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45991.679214930555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45991.679214930555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45991.679214930555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45991.679214930555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45991.679214930555</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45991.679214930555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45991.679214930555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45991.679214930555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45991.679214930555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45991.679214930555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45991.679214930555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45991.679214930555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45991.679214930555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45991.679214930555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45991.679214930555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45991.679214930555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45991.679214930555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45991.679214930555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45991.679214930555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45991.679214930555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45991.679214930555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45991.679214930555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45991.679214930555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45991.679214930555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45991.679214930555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45991.679214930555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45991.679214930555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45991.679214930555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45991.679214930555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45991.679214930555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45991.679214930555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45991.679214930555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45991.679214930555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45991.679214930555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45991.679214930555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45991.679214930555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45991.679214930555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45991.679214930555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45991.679214930555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45991.679214930555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45991.679214930555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45991.679214930555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45991.679214930555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45991.679214930555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45991.679214930555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45991.679214930555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45991.679214930555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45991.679214930555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45991.679214930555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45991.679214930555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45991.679214930555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45991.679214930555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45991.679214930555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45991.679214930555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45991.679214930555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45991.679214930555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45991.679214930555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45991.679214930555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45991.679214930555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45991.679214930555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45991.679214930555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45991.679214930555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45991.679214930555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45991.679214930555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45991.679214930555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45991.679214930555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45991.679214930555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45991.679214930555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45991.679214930555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45991.679214930555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45991.679214930555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45991.679214930555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45991.679214930555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45991.679214930555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45991.679214930555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45991.679214930555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45991.679214930555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45991.679214930555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45991.679214930555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45991.679214930555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45991.679214930555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45991.679214930555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45991.679214930555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45991.679214930555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45991.679214930555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45991.679214930555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45991.679214930555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45991.679214930555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45991.679214930555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45991.679214930555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45991.679214930555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45991.679214930555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45991.679214930555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45991.679214930555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45991.679214930555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45991.679214930555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45991.679214930555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45991.679214930555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45991.679214930555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45991.679214930555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45991.679214930555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45991.679214930555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45991.679214930555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45991.679214930555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45991.679214930555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45991.679214930555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45991.679214930555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45991.679214930555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45991.679214930555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45991.679214930555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45991.679214930555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45991.679214930555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45991.679214930555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45991.679214930555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45991.679214930555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45991.679214930555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45991.679214930555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45991.679214930555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45991.679214930555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45991.679214930555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45991.679214930555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45991.679214930555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45991.679214930555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45991.679214930555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45991.679214930555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45991.679214930555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45991.679214930555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45991.679214930555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45991.679214930555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45991.679214930555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45991.679214930555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45991.679214930555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45991.679214930555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45991.679214930555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45991.679214930555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45991.679214930555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45991.679214930555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45991.679214930555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45991.679214930555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45991.679214930555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45991.679214930555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45991.679214930555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45991.679214930555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45991.679214930555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45991.679214930555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45991.679214930555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45991.679214930555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45991.679214930555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45991.679214930555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45991.679214930555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45991.679214930555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45991.679214930555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45991.679214930555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45991.679214930555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45991.679214930555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45991.679214930555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45991.679214930555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45991.679214930555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45991.679214930555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45991.679214930555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45991.679214930555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45991.679214930555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45991.679214930555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45991.679214930555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45991.679214930555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45991.679214930555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45991.679214930555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45991.679214930555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45991.679214930555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45991.679214930555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45991.679214930555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45991.679214930555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45991.679214930555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45991.679214930555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45991.679214930555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45991.679214930555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45991.679214930555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45991.679214930555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45991.679214930555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45991.679214930555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45991.679214930555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45991.679214930555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45991.679214930555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45991.679214930555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45991.679214930555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45991.679214930555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45991.679214930555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45991.679214930555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45991.679214930555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45991.679214930555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45991.679214930555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45991.679214930555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45991.679214930555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45991.679214930555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45991.679214930555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45991.679214930555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45991.679214930555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45991.679214930555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45991.679214930555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45991.679214930555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45991.679214930555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45991.679214930555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45991.679214930555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45991.679214930555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45991.679214930555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45991.679214930555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45991.679214930555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45991.679214930555</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45991.679214930555</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0EA6F9F6-0E88-434F-AB33-8640C37B141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166.67937696759327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7.2917959490732756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45991.679214930555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45991.679214930555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45991.679214930555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45991.679214930555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45991.679214930555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45991.679214930555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45991.679214930555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45991.679214930555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45991.679214930555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45991.679214930555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45991.679214930555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45991.679214930555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45991.679214930555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45991.679214930555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45991.679214930555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45991.679214930555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45991.679214930555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45991.679214930555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45991.679214930555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45991.679214930555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45991.679214930555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45991.679214930555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45991.679214930555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45991.679214930555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45991.679214930555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45991.679214930555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45991.679214930555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45991.679214930555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45991.679214930555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45991.679214930555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45991.679214930555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45991.679214930555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45991.679214930555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45991.679214930555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45991.679214930555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45991.679214930555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45991.679214930555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45991.679214930555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45991.679214930555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45991.679214930555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45991.679214930555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45991.679214930555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45991.679214930555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45991.679214930555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45991.679214930555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45991.679214930555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45991.679214930555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45991.679214930555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45991.679214930555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45991.679214930555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45991.679214930555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45991.679214930555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45991.679214930555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45991.679214930555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45991.679214930555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45991.679214930555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45991.679214930555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45991.679214930555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45991.679214930555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45991.679214930555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45991.679214930555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45991.679214930555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45991.679214930555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45991.679214930555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45991.679214930555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45991.679214930555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45991.679214930555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45991.679214930555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45991.679214930555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45991.679214930555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45991.679214930555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45991.679214930555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45991.679214930555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45991.679214930555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45991.679214930555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45991.679214930555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45991.679214930555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45991.679214930555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45991.679214930555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45991.679214930555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45991.679214930555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45991.679214930555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45991.679214930555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45991.679214930555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45991.679214930555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45991.679214930555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45991.679214930555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45991.679214930555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45991.679214930555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45991.679214930555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45991.679214930555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45991.679214930555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45991.679214930555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45991.679214930555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45991.679214930555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45991.679214930555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45991.679214930555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45991.679214930555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45991.679214930555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45991.679214930555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45991.679214930555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45991.679214930555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45991.679214930555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45991.679214930555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45991.679214930555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45991.679214930555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45991.679214930555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45991.679214930555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45991.679214930555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45991.679214930555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45991.679214930555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45991.679214930555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45991.679214930555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45991.679214930555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45991.679214930555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45991.679214930555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45991.679214930555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45991.679214930555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45991.679214930555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45991.679214930555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45991.679214930555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45991.679214930555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45991.679214930555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45991.679214930555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45991.679214930555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45991.679214930555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45991.679214930555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45991.679214930555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45991.679214930555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45991.679214930555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45991.679214930555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45991.679214930555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45991.679214930555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45991.679214930555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45991.679214930555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45991.679214930555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45991.679214930555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45991.679214930555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45991.679214930555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45991.679214930555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45991.679214930555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45991.679214930555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45991.679214930555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45991.679214930555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45991.679214930555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45991.679214930555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45991.679214930555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45991.679214930555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45991.679214930555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45991.679214930555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45991.679214930555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45991.679214930555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45991.679214930555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45991.679214930555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45991.679214930555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45991.679214930555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45991.679214930555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45991.679214930555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45991.679214930555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45991.679214930555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45991.679214930555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45991.679214930555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45991.679214930555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45991.679214930555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45991.679214930555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45991.679214930555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45991.679214930555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45991.679214930555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45991.679214930555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45991.679214930555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45991.679214930555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45991.679214930555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45991.679214930555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45991.679214930555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45991.679214930555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45991.679214930555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45991.679214930555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45991.679214930555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45991.679214930555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45991.679214930555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45991.679214930555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45991.679214930555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45991.679214930555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45991.679214930555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45991.679214930555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45991.679214930555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45991.679214930555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45991.679214930555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45991.679214930555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45991.679214930555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45991.679214930555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45991.679214930555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45991.679214930555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45991.679214930555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45991.679214930555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45991.679214930555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45991.679214930555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45991.679214930555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45991.679214930555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45991.679214930555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45991.679214930555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45991.679214930555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45991.679214930555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45991.679214930555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45991.679214930555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45991.679214930555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45991.679214930555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45991.679214930555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45991.679214930555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45991.679214930555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45991.679214930555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45991.679214930555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45991.679214930555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45991.679214930555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45991.679214930555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45991.679214930555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45991.679214930555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45991.679214930555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45991.679214930555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45991.679214930555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45991.679214930555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45991.679214930555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45991.679214930555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45991.679214930555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45991.679214930555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45991.679214930555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45991.679214930555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45991.679214930555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45991.679214930555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45991.679214930555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45991.679214930555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45991.679214930555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45991.679214930555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45991.679214930555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45991.679214930555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45991.679214930555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45991.679214930555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45991.679214930555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45991.679214930555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45991.679214930555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45991.679214930555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45991.679214930555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45991.679214930555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45991.679214930555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45991.679214930555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45991.679214930555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45991.679214930555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45991.679214930555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45991.679214930555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45991.679214930555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45991.679214930555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45991.679214930555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45991.679214930555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45991.679214930555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45991.679214930555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45991.679214930555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45991.679214930555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45991.679214930555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45991.679214930555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45991.679214930555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45991.679214930555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45991.679214930555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45991.679214930555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45991.679214930555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45991.679214930555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45991.679214930555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45991.679214930555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45991.679214930555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45991.679214930555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45991.679214930555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45991.679214930555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45991.679214930555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45991.679214930555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45991.679214930555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45991.679214930555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45991.679214930555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45991.679214930555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45991.679214930555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45991.679214930555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45991.679214930555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45991.679214930555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45991.679214930555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45991.679214930555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45991.679214930555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45991.679214930555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45991.679214930555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45991.679214930555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45991.679214930555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45991.679214930555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45991.679214930555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45991.679214930555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45991.679214930555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45991.679214930555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45991.679214930555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45991.679214930555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45991.679214930555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45991.679214930555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45991.679214930555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45991.679214930555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45991.679214930555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45991.679214930555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45991.679214930555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45991.679214930555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45991.679214930555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45991.679214930555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45991.679214930555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45991.679214930555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45991.679214930555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45991.679214930555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45991.679214930555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45991.679214930555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45991.679214930555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45991.679214930555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45991.679214930555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45991.679214930555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45991.679214930555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45991.679214930555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45991.679214930555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45991.679214930555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45991.679214930555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45991.679214930555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45991.679214930555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45991.679214930555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45991.679214930555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45991.679214930555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45991.679214930555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45991.679214930555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45991.679214930555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45991.679214930555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45991.679214930555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45991.679214930555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45991.679214930555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45991.679214930555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45991.679214930555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45991.679214930555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45991.679214930555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45991.679214930555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45991.679214930555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45991.679214930555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45991.679214930555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45991.679214930555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45991.679214930555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45991.679214930555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45991.679214930555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45991.679214930555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45991.679214930555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45991.679214930555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45991.679214930555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45991.679214930555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45991.679214930555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45991.679214930555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45991.679214930555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45991.679214930555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45991.679214930555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45991.679214930555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45991.679214930555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45991.679214930555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45991.679214930555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45991.679214930555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45991.679214930555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45991.679214930555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45991.679214930555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45991.679214930555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45991.679214930555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45991.679214930555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45991.679214930555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45991.679214930555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45991.679214930555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45991.679214930555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45991.679214930555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45991.679214930555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45991.679214930555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45991.679214930555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45991.679214930555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45991.679214930555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45991.679214930555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45991.679214930555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45991.679214930555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45991.679214930555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45991.679214930555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45991.679214930555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45991.679214930555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45991.679214930555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45991.679214930555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45991.679214930555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45991.679214930555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45991.679214930555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45991.679214930555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45991.679214930555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45991.679214930555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45991.679214930555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45991.679214930555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45991.679214930555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45991.679214930555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45991.679214930555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45991.679214930555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45991.679214930555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45991.679214930555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45991.679214930555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45991.679214930555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45991.679214930555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45991.679214930555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45991.679214930555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45991.679214930555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45991.679214930555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45991.679214930555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45991.679214930555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45991.679214930555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45991.679214930555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45991.679214930555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45991.679214930555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45991.679214930555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45991.679214930555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45991.679214930555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45991.679214930555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45991.679214930555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45991.679214930555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45991.679214930555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45991.679214930555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45991.679214930555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45991.679214930555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45991.679214930555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45991.679214930555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45991.679214930555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45991.679214930555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45991.679214930555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45991.679214930555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45991.679214930555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45991.679214930555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45991.679214930555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45991.679214930555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45991.679214930555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45991.679214930555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45991.679214930555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45991.679214930555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45991.679214930555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45991.679214930555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45991.679214930555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45991.679214930555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45991.679214930555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45991.679214930555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45991.679214930555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45991.679214930555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45991.679214930555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45991.679214930555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45991.679214930555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45991.679214930555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45991.679214930555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45991.679214930555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45991.679214930555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45991.679214930555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45991.679214930555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45991.679214930555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45991.679214930555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45991.679214930555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45991.679214930555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45991.679214930555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45991.679214930555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45991.679214930555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45991.679214930555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45991.679214930555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45991.679214930555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45991.679214930555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45991.679214930555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45991.679214930555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45991.679214930555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45991.679214930555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45991.679214930555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45991.679214930555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45991.679214930555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45991.679214930555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45991.679214930555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45991.679214930555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45991.679214930555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45991.679214930555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45991.679214930555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45991.679214930555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45991.679214930555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45991.679214930555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45991.679214930555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45991.679214930555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45991.679214930555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45991.679214930555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45991.679214930555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45991.679214930555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45991.679214930555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45991.679214930555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45991.679214930555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45991.679214930555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45991.679214930555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45991.679214930555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45991.679214930555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45991.679214930555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45991.679214930555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45991.679214930555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45991.679214930555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45991.679214930555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45991.679214930555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45991.679214930555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45991.679214930555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45991.679214930555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45991.679214930555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45991.679214930555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45991.679214930555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45991.679214930555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45991.679214930555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45991.679214930555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45991.679214930555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45991.679214930555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45991.679214930555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45991.679214930555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45991.679214930555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45991.679214930555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45991.679214930555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45991.679214930555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45991.679214930555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45991.679214930555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45991.679214930555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45991.679214930555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45991.679214930555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45991.679214930555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45991.679214930555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45991.679214930555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45991.679214930555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45991.679214930555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45991.679214930555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45991.679214930555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45991.679214930555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45991.679214930555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45991.679214930555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45991.679214930555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45991.679214930555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45991.679214930555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45991.679214930555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45991.679214930555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45991.679214930555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45991.679214930555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45991.679214930555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45991.679214930555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45991.679214930555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45991.679214930555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45991.679214930555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45991.679214930555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45991.679214930555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45991.679214930555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45991.679214930555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45991.679214930555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45991.679214930555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45991.679214930555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45991.679214930555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45991.679214930555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45991.679214930555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45991.679214930555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45991.679214930555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45991.679214930555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45991.679214930555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45991.679214930555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45991.679214930555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45991.679214930555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45991.679214930555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45991.679214930555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45991.679214930555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45991.679214930555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45991.679214930555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45991.679214930555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45991.679214930555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45991.679214930555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45991.679214930555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45991.679214930555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45991.679214930555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45991.679214930555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45991.679214930555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45991.679214930555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45991.679214930555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45991.679214930555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45991.679214930555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45991.679214930555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45991.679214930555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45991.679214930555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45991.679214930555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45991.679214930555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45991.679214930555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45991.679214930555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45991.679214930555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45991.679214930555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45991.679214930555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45991.679214930555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45991.679214930555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45991.679214930555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45991.679214930555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45991.679214930555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45991.679214930555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45991.679214930555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45991.679214930555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45991.679214930555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45991.679214930555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45991.679214930555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45991.679214930555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45991.679214930555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45991.679214930555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45991.679214930555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45991.679214930555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45991.679214930555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45991.679214930555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45991.679214930555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45991.679214930555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45991.679214930555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45991.679214930555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45991.679214930555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45991.679214930555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45991.679214930555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45991.679214930555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45991.679214930555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45991.679214930555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45991.679214930555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45991.679214930555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45991.679214930555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45991.679214930555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45991.679214930555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45991.679214930555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45991.679214930555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45991.679214930555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45991.679214930555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45991.679214930555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45991.679214930555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45991.679214930555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45991.679214930555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45991.679214930555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45991.679214930555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45991.679214930555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45991.679214930555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45991.679214930555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45991.679214930555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45991.679214930555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45991.679214930555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45991.679214930555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45991.679214930555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45991.679214930555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45991.679214930555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45991.679214930555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45991.679214930555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45991.679214930555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45991.679214930555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45991.679214930555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45991.679214930555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45991.679214930555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45991.679214930555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45991.679214930555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45991.679214930555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45991.679214930555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45991.679214930555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45991.679214930555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45991.679214930555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45991.679214930555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45991.679214930555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45991.679214930555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45991.679214930555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45991.679214930555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45991.679214930555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45991.679214930555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45991.679214930555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45991.679214930555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45991.679214930555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45991.679214930555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45991.679214930555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45991.679214930555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45991.679214930555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45991.679214930555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45991.679214930555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45991.679214930555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45991.679214930555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45991.679214930555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45991.679214930555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45991.679214930555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45991.679214930555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45991.679214930555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45991.679214930555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45991.679214930555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45991.679214930555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45991.679214930555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45991.679214930555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45991.679214930555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45991.679214930555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45991.679214930555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45991.679214930555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45991.679214930555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45991.679214930555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45991.679214930555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45991.679214930555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45991.679214930555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45991.679214930555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45991.679214930555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45991.679214930555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45991.679214930555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45991.679214930555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45991.679214930555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45991.679214930555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45991.679214930555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45991.679214930555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45991.679214930555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45991.679214930555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45991.679214930555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45991.679214930555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45991.679214930555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45991.679214930555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45991.679214930555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45991.679214930555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45991.679214930555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45991.679214930555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45991.679214930555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45991.679214930555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45991.679214930555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45991.679214930555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45991.679214930555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45991.679214930555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45991.679214930555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45991.679214930555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45991.679214930555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45991.679214930555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45991.679214930555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45991.679214930555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45991.679214930555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45991.679214930555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45991.679214930555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45991.679214930555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45991.679214930555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45991.679214930555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45991.679214930555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45991.679214930555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45991.679214930555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45991.679214930555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45991.679214930555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45991.679214930555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45991.679214930555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45991.679214930555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45991.679214930555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45991.679214930555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45991.679214930555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45991.679214930555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45991.679214930555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45991.679214930555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45991.679214930555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45991.679214930555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45991.679214930555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45991.679214930555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45991.679214930555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45991.679214930555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45991.679214930555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45991.679214930555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45991.679214930555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45991.679214930555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45991.679214930555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45991.679214930555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45991.679214930555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45991.679214930555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45991.679214930555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45991.679214930555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45991.679214930555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45991.679214930555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45991.679214930555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45991.679214930555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45991.679214930555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45991.679214930555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45991.679214930555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45991.679214930555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45991.679214930555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45991.679214930555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45991.679214930555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45991.679214930555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45991.679214930555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45991.679214930555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45991.679214930555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45991.679214930555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45991.679214930555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45991.679214930555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45991.679214930555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45991.679214930555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45991.679214930555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45991.679214930555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45991.679214930555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45991.679214930555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45991.679214930555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45991.679214930555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45991.679214930555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45991.679214930555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45991.679214930555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45991.679214930555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45991.679214930555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45991.679214930555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45991.679214930555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45991.679214930555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45991.679214930555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45991.679214930555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45991.679214930555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45991.679214930555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45991.679214930555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45991.679214930555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45991.679214930555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45991.679214930555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45991.679214930555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45991.679214930555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45991.679214930555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45991.679214930555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45991.679214930555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45991.679214930555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45991.679214930555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45991.679214930555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45991.679214930555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45991.679214930555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45991.679214930555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45991.679214930555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45991.679214930555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45991.679214930555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45991.679214930555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45991.679214930555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45991.679214930555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45991.679214930555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45991.679214930555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45991.679214930555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45991.679214930555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45991.679214930555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45991.679214930555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45991.679214930555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45991.679214930555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45991.679214930555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45991.679214930555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45991.679214930555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45991.679214930555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45991.679214930555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45991.679214930555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45991.679214930555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45991.679214930555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45991.679214930555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45991.679214930555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45991.679214930555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45991.679214930555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45991.679214930555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45991.679214930555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45991.679214930555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45991.679214930555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45991.679214930555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45991.679214930555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45991.679214930555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45991.679214930555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45991.679214930555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45991.679214930555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45991.679214930555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45991.679214930555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45991.679214930555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45991.679214930555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45991.679214930555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45991.679214930555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45991.679214930555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45991.679214930555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45991.679214930555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45991.679214930555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45991.679214930555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45991.679214930555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45991.679214930555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45991.679214930555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45991.679214930555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45991.679214930555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45991.679214930555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45991.679214930555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45991.679214930555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45991.679214930555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45991.679214930555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45991.679214930555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45991.679214930555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45991.679214930555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45991.679214930555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45991.679214930555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45991.679214930555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45991.679214930555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45991.679214930555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45991.679214930555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45991.679214930555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45991.679214930555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45991.679214930555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45991.679214930555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45991.679214930555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45991.679214930555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45991.679214930555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45991.679214930555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45991.679214930555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45991.679214930555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45991.679214930555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45991.679214930555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45991.679214930555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45991.679214930555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45991.679214930555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45991.679214930555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45991.679214930555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45991.679214930555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45991.679214930555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45991.679214930555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45991.679214930555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45991.679214930555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45991.679214930555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45991.679214930555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45991.679214930555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45991.679214930555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45991.679214930555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45991.679214930555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45991.679214930555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45991.679214930555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45991.679214930555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45991.679214930555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45991.679214930555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45991.679214930555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45991.679214930555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45991.679214930555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45991.679214930555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45991.679214930555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45991.679214930555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45991.679214930555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45991.679214930555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45991.679214930555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45991.679214930555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45991.679214930555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45991.679214930555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45991.679214930555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45991.679214930555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45991.679214930555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45991.679214930555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45991.679214930555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45991.679214930555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45991.679214930555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45991.679214930555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45991.679214930555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45991.679214930555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45991.679214930555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45991.679214930555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45991.679214930555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45991.679214930555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45991.679214930555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45991.679214930555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45991.679214930555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45991.679214930555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45991.679214930555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45991.679214930555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45991.679214930555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45991.679214930555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45991.679214930555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45991.679214930555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45991.679214930555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45991.679214930555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45991.679214930555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45991.679214930555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45991.679214930555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45991.679214930555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45991.679214930555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45991.679214930555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45991.679214930555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45991.679214930555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45991.679214930555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45991.679214930555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45991.679214930555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45991.679214930555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45991.679214930555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45991.679214930555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45991.679214930555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45991.679214930555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45991.679214930555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45991.679214930555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45991.679214930555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45991.679214930555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45991.679214930555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45991.679214930555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45991.679214930555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45991.679214930555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45991.679214930555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45991.679214930555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45991.679214930555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45991.679214930555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45991.679214930555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45991.679214930555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45991.679214930555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45991.679214930555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45991.679214930555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45991.679214930555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45991.679214930555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45991.679214930555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45991.679214930555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45991.679214930555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45991.679214930555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45991.679214930555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45991.679214930555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45991.679214930555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45991.679214930555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45991.679214930555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45991.679214930555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45991.679214930555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45991.679214930555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45991.679214930555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45991.679214930555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45991.679214930555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45991.679214930555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45991.679214930555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45991.679214930555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45991.679214930555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45991.679214930555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45991.679214930555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45991.679214930555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45991.679214930555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45991.679214930555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45991.679214930555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288.19849733795854</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38454</v>
      </c>
      <c r="E3" s="91" t="s">
        <v>39106</v>
      </c>
      <c r="F3" s="92">
        <v>45991.625289351854</v>
      </c>
      <c r="G3" s="93">
        <f t="shared" ref="G3:G35" ca="1" si="0">IFERROR(NOW()-F3,"")</f>
        <v>5.3925578700727783E-2</v>
      </c>
      <c r="H3" s="92">
        <v>45990.97724537037</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45991.679214930555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45991.679214930555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45991.679214930555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45991.679214930555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45991.679214930555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45991.679214930555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45991.679214930555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45991.679214930555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45991.679214930555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45991.679214930555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45991.679214930555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45991.679214930555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45991.679214930555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45991.679214930555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45991.679214930555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45991.679214930555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45991.679214930555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45991.679214930555</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45991.679214930555</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45991.679214930555</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45991.679214930555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45991.679214930555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45991.679214930555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45991.679214930555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45991.679214930555</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0"/>
      <c r="E29" s="91"/>
      <c r="F29" s="92"/>
      <c r="G29" s="93">
        <f t="shared" ca="1" si="0"/>
        <v>45991.679214930555</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45991.679214930555</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45991.679214930555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45991.679214930555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45991.679214930555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45991.679214930555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45991.679214930555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45991.679214930555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45991.679214930555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45991.679214930555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45991.679214930555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45991.679214930555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45991.679214930555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45991.679214930555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45991.679214930555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45991.679214930555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45991.679214930555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45991.679214930555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45991.679214930555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45991.679214930555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45991.679214930555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45991.679214930555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45991.679214930555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45991.679214930555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45991.679214930555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45991.679214930555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45991.679214930555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45991.679214930555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45991.679214930555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45991.679214930555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45991.679214930555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45991.679214930555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45991.679214930555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45991.679214930555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45991.679214930555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45991.679214930555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45991.679214930555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45991.679214930555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45991.679214930555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45991.679214930555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45991.679214930555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45991.679214930555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45991.679214930555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45991.679214930555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45991.679214930555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45991.679214930555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45991.679214930555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45991.679214930555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45991.679214930555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45991.679214930555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45991.679214930555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45991.679214930555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45991.679214930555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45991.679214930555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45991.679214930555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45991.679214930555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45991.679214930555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45991.679214930555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45991.679214930555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45991.679214930555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45991.679214930555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45991.679214930555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45991.679214930555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45991.679214930555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45991.679214930555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45991.679214930555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45991.679214930555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45991.679214930555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45991.679214930555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45991.679214930555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45991.679214930555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45991.679214930555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45991.679214930555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45991.679214930555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45991.679214930555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45991.679214930555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45991.679214930555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45991.679214930555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45991.679214930555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45991.679214930555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45991.679214930555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45991.679214930555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45991.679214930555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45991.679214930555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45991.679214930555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45991.679214930555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45991.679214930555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45991.679214930555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45991.679214930555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45991.679214930555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45991.679214930555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45991.679214930555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45991.679214930555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45991.679214930555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45991.679214930555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45991.679214930555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45991.679214930555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45991.679214930555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45991.679214930555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45991.679214930555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45991.679214930555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45991.679214930555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45991.679214930555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45991.679214930555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45991.679214930555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45991.679214930555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45991.679214930555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45991.679214930555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45991.679214930555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45991.679214930555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45991.679214930555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45991.679214930555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45991.679214930555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45991.679214930555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45991.679214930555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45991.679214930555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45991.679214930555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45991.679214930555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45991.679214930555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45991.679214930555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45991.679214930555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45991.679214930555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45991.679214930555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45991.679214930555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45991.679214930555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45991.679214930555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45991.679214930555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45991.679214930555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45991.679214930555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45991.679214930555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45991.679214930555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45991.679214930555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45991.679214930555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45991.679214930555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45991.679214930555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45991.679214930555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45991.679214930555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45991.679214930555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45991.679214930555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45991.679214930555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45991.679214930555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45991.679214930555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45991.679214930555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45991.679214930555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45991.679214930555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45991.679214930555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45991.679214930555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45991.679214930555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45991.679214930555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45991.679214930555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45991.679214930555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45991.679214930555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45991.679214930555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45991.679214930555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45991.679214930555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45991.679214930555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45991.679214930555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45991.679214930555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45991.679214930555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45991.679214930555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45991.679214930555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45991.679214930555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45991.679214930555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45991.679214930555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45991.679214930555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45991.679214930555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45991.679214930555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45991.679214930555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45991.679214930555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45991.679214930555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45991.679214930555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45991.679214930555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45991.679214930555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45991.679214930555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45991.679214930555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45991.679214930555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45991.679214930555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45991.679214930555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45991.679214930555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45991.679214930555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45991.679214930555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45991.679214930555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45991.679214930555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45991.679214930555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45991.679214930555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45991.679214930555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45991.679214930555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45991.679214930555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45991.679214930555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45991.679214930555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45991.679214930555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45991.679214930555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45991.679214930555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45991.679214930555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45991.679214930555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45991.679214930555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45991.679214930555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45991.679214930555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45991.679214930555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45991.679214930555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45991.679214930555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45991.679214930555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45991.679214930555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45991.679214930555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45991.679214930555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45991.679214930555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45991.679214930555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45991.679214930555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45991.679214930555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45991.679214930555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45991.679214930555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45991.679214930555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45991.679214930555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45991.679214930555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45991.679214930555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45991.679214930555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45991.679214930555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45991.679214930555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45991.679214930555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45991.679214930555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45991.679214930555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45991.679214930555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45991.679214930555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45991.679214930555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45991.679214930555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45991.679214930555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45991.679214930555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45991.679214930555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45991.679214930555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45991.679214930555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45991.679214930555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45991.679214930555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45991.679214930555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45991.679214930555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45991.679214930555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45991.679214930555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45991.679214930555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45991.679214930555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45991.679214930555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45991.679214930555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45991.679214930555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45991.679214930555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45991.679214930555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45991.679214930555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45991.679214930555</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K9" sqref="K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99.847154745366424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65.490337615738099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43.018103819442331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10.305916319441167</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0.6993075231439434</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9.6344560181023553E-2</v>
      </c>
      <c r="H7" s="38">
        <v>45991.576782407406</v>
      </c>
      <c r="I7" s="37" t="str">
        <f>IFERROR(VLOOKUP(D7,DB!A:F,6,0),"")</f>
        <v>SCECO</v>
      </c>
      <c r="J7" s="37" t="str">
        <f>IFERROR(VLOOKUP(D7,DB!A:G,7,0),"")</f>
        <v>Good</v>
      </c>
      <c r="K7" s="37" t="s">
        <v>39209</v>
      </c>
      <c r="L7" s="37" t="str">
        <f>IFERROR(VLOOKUP(D7,DB!A:I,9,0),"")</f>
        <v>Latis</v>
      </c>
    </row>
    <row r="8" spans="1:13">
      <c r="A8" s="37" t="s">
        <v>39210</v>
      </c>
      <c r="B8" s="37" t="str">
        <f>IFERROR(VLOOKUP(D8,DB!A:K,11,0),"")</f>
        <v>R5</v>
      </c>
      <c r="C8" s="37">
        <v>1</v>
      </c>
      <c r="D8" s="37" t="s">
        <v>38439</v>
      </c>
      <c r="E8" s="37" t="s">
        <v>39106</v>
      </c>
      <c r="F8" s="38">
        <v>45991.61078703704</v>
      </c>
      <c r="G8" s="135">
        <f ca="1">IFERROR(NOW()-F8,"")</f>
        <v>6.8427893515035976E-2</v>
      </c>
      <c r="H8" s="38">
        <v>45991.61074074074</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45991.679214930555</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45991.679214930555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45991.679214930555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45991.679214930555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45991.679214930555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45991.679214930555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45991.679214930555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45991.679214930555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45991.679214930555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45991.679214930555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45991.679214930555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45991.679214930555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45991.679214930555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45991.679214930555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45991.679214930555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45991.679214930555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45991.679214930555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45991.679214930555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45991.679214930555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45991.679214930555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45991.679214930555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45991.679214930555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45991.679214930555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45991.679214930555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45991.679214930555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45991.679214930555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45991.679214930555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45991.679214930555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45991.679214930555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45991.679214930555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45991.679214930555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45991.679214930555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45991.679214930555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45991.679214930555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45991.679214930555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45991.679214930555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45991.679214930555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45991.679214930555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45991.679214930555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45991.679214930555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45991.679214930555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45991.679214930555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45991.679214930555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45991.679214930555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45991.679214930555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45991.679214930555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45991.679214930555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45991.679214930555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45991.679214930555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45991.679214930555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45991.679214930555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45991.679214930555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45991.679214930555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45991.679214930555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45991.679214930555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45991.679214930555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45991.679214930555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45991.679214930555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45991.679214930555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45991.679214930555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45991.679214930555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45991.679214930555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45991.679214930555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45991.679214930555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45991.679214930555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45991.679214930555</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45991.679214930555</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45991.679214930555</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45991.679214930555</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45991.679214930555</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45991.679214930555</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45991.679214930555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45991.679214930555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45991.679214930555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45991.679214930555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45991.679214930555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45991.679214930555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45991.679214930555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45991.679214930555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45991.679214930555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45991.679214930555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45991.679214930555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45991.679214930555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45991.679214930555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45991.679214930555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45991.679214930555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45991.679214930555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45991.679214930555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45991.679214930555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45991.679214930555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45991.679214930555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45991.679214930555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45991.679214930555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45991.679214930555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45991.679214930555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45991.679214930555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45991.679214930555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45991.679214930555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45991.679214930555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45991.679214930555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45991.679214930555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45991.679214930555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45991.679214930555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45991.679214930555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45991.679214930555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45991.679214930555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45991.679214930555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45991.679214930555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45991.679214930555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45991.679214930555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45991.679214930555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45991.679214930555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45991.679214930555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45991.679214930555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45991.679214930555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45991.679214930555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45991.679214930555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45991.679214930555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45991.679214930555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45991.679214930555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45991.679214930555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45991.679214930555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45991.679214930555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45991.679214930555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45991.679214930555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45991.679214930555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45991.679214930555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45991.679214930555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45991.679214930555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45991.679214930555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45991.679214930555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45991.679214930555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45991.679214930555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45991.679214930555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45991.679214930555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45991.679214930555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45991.679214930555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45991.679214930555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45991.679214930555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45991.679214930555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45991.679214930555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45991.679214930555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45991.679214930555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45991.679214930555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45991.679214930555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45991.679214930555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45991.679214930555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45991.679214930555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45991.679214930555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45991.679214930555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45991.679214930555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45991.679214930555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45991.679214930555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45991.679214930555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45991.679214930555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45991.679214930555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45991.679214930555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45991.679214930555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45991.679214930555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45991.679214930555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45991.679214930555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45991.679214930555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45991.679214930555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45991.679214930555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45991.679214930555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45991.679214930555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45991.679214930555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45991.679214930555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45991.679214930555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45991.679214930555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45991.679214930555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45991.679214930555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45991.679214930555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45991.679214930555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45991.679214930555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45991.679214930555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45991.679214930555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45991.679214930555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45991.679214930555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45991.679214930555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45991.679214930555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45991.679214930555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45991.679214930555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45991.679214930555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45991.679214930555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45991.679214930555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45991.679214930555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45991.679214930555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45991.679214930555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45991.679214930555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45991.679214930555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45991.679214930555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45991.679214930555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45991.679214930555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45991.679214930555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45991.679214930555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45991.679214930555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45991.679214930555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45991.679214930555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45991.679214930555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45991.679214930555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45991.679214930555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45991.679214930555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45991.679214930555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45991.679214930555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45991.679214930555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45991.679214930555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45991.679214930555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45991.679214930555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45991.679214930555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45991.679214930555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45991.679214930555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45991.679214930555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45991.679214930555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45991.679214930555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45991.679214930555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45991.679214930555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45991.679214930555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45991.679214930555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45991.679214930555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45991.679214930555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45991.679214930555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45991.679214930555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45991.679214930555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45991.679214930555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45991.679214930555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45991.679214930555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45991.679214930555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45991.679214930555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45991.679214930555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45991.679214930555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45991.679214930555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45991.679214930555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45991.679214930555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45991.679214930555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45991.679214930555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45991.679214930555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45991.679214930555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45991.679214930555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45991.679214930555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45991.679214930555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45991.679214930555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45991.679214930555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45991.679214930555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45991.679214930555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45991.679214930555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45991.679214930555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45991.679214930555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45991.679214930555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45991.679214930555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45991.679214930555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45991.679214930555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45991.679214930555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45991.679214930555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45991.679214930555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45991.679214930555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45991.679214930555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45991.679214930555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45991.679214930555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45991.679214930555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45991.679214930555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45991.679214930555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45991.679214930555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45991.679214930555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45991.679214930555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45991.679214930555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45991.679214930555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45991.679214930555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45991.679214930555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45991.679214930555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45991.679214930555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45991.679214930555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45991.679214930555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45991.679214930555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45991.679214930555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45991.679214930555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45991.679214930555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45991.679214930555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45991.679214930555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45991.679214930555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45991.679214930555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45991.679214930555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45991.679214930555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45991.679214930555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45991.679214930555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45991.679214930555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45991.679214930555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45991.679214930555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45991.679214930555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45991.679214930555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45991.679214930555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45991.679214930555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45991.679214930555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45991.679214930555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45991.679214930555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45991.679214930555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45991.679214930555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45991.679214930555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45991.679214930555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45991.679214930555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45991.679214930555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45991.679214930555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45991.679214930555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45991.679214930555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45991.679214930555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45991.679214930555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45991.679214930555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45991.679214930555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45991.679214930555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45991.679214930555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45991.679214930555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45991.679214930555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45991.679214930555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45991.679214930555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45991.679214930555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45991.679214930555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45991.679214930555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45991.679214930555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45991.679214930555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45991.679214930555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45991.679214930555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45991.679214930555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45991.679214930555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45991.679214930555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45991.679214930555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45991.679214930555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45991.679214930555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45991.679214930555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45991.679214930555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45991.679214930555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45991.679214930555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45991.679214930555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45991.679214930555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45991.679214930555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45991.679214930555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45991.679214930555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45991.679214930555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45991.679214930555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45991.679214930555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45991.679214930555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45991.679214930555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45991.679214930555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45991.679214930555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45991.679214930555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45991.679214930555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45991.679214930555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45991.679214930555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45991.679214930555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45991.679214930555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45991.679214930555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45991.679214930555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45991.679214930555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45991.679214930555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45991.679214930555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45991.679214930555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45991.679214930555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45991.679214930555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45991.679214930555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45991.679214930555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45991.679214930555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45991.679214930555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45991.679214930555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45991.679214930555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45991.679214930555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45991.679214930555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45991.679214930555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45991.679214930555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45991.679214930555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45991.679214930555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45991.679214930555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45991.679214930555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45991.679214930555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45991.679214930555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45991.679214930555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45991.679214930555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45991.679214930555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45991.679214930555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45991.679214930555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45991.679214930555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45991.679214930555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45991.679214930555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45991.679214930555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45991.679214930555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45991.679214930555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45991.679214930555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45991.679214930555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45991.679214930555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45991.679214930555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45991.679214930555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45991.679214930555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45991.679214930555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45991.679214930555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45991.679214930555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45991.679214930555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45991.679214930555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45991.679214930555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45991.679214930555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45991.679214930555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45991.679214930555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45991.679214930555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45991.679214930555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45991.679214930555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45991.679214930555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45991.679214930555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45991.679214930555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45991.679214930555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45991.679214930555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45991.679214930555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45991.679214930555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45991.679214930555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45991.679214930555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45991.679214930555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45991.679214930555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45991.679214930555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45991.679214930555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45991.679214930555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45991.679214930555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45991.679214930555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45991.679214930555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45991.679214930555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45991.679214930555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45991.679214930555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45991.679214930555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45991.679214930555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45991.679214930555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45991.679214930555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45991.679214930555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45991.679214930555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45991.679214930555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45991.679214930555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45991.679214930555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45991.679214930555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45991.679214930555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45991.679214930555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45991.679214930555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45991.679214930555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45991.679214930555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45991.679214930555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45991.679214930555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45991.679214930555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45991.679214930555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45991.679214930555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45991.679214930555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45991.679214930555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45991.679214930555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45991.679214930555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45991.679214930555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45991.679214930555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45991.679214930555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45991.679214930555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45991.679214930555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45991.679214930555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45991.679214930555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45991.679214930555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45991.679214930555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45991.679214930555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45991.679214930555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45991.679214930555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45991.679214930555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45991.679214930555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45991.679214930555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45991.679214930555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45991.679214930555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45991.679214930555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45991.679214930555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45991.679214930555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45991.679214930555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45991.679214930555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45991.679214930555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45991.679214930555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45991.679214930555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45991.679214930555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45991.679214930555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45991.679214930555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45991.679214930555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45991.679214930555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45991.679214930555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45991.679214930555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45991.679214930555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45991.679214930555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45991.679214930555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45991.679214930555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45991.679214930555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45991.679214930555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45991.679214930555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45991.679214930555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45991.679214930555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45991.679214930555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45991.679214930555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45991.679214930555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45991.679214930555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45991.679214930555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45991.679214930555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45991.679214930555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45991.679214930555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45991.679214930555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45991.679214930555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45991.679214930555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45991.679214930555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45991.679214930555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45991.679214930555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45991.679214930555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45991.679214930555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45991.679214930555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45991.679214930555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45991.679214930555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45991.679214930555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45991.679214930555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45991.679214930555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45991.679214930555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45991.679214930555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45991.679214930555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45991.679214930555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45991.679214930555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45991.679214930555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45991.679214930555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45991.679214930555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45991.679214930555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45991.679214930555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45991.679214930555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45991.679214930555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45991.679214930555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45991.679214930555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45991.679214930555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45991.679214930555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45991.679214930555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45991.679214930555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45991.679214930555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45991.679214930555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45991.679214930555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45991.679214930555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45991.679214930555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45991.679214930555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45991.679214930555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45991.679214930555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45991.679214930555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45991.679214930555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45991.679214930555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45991.679214930555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45991.679214930555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45991.679214930555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45991.679214930555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45991.679214930555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45991.679214930555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45991.679214930555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45991.679214930555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45991.679214930555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45991.679214930555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45991.679214930555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45991.679214930555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45991.679214930555</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45991.679214930555</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45991.679214930555</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2025-11-30T13:20:07Z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